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DIGITAL\Web and Digital\Files posted to Website\"/>
    </mc:Choice>
  </mc:AlternateContent>
  <xr:revisionPtr revIDLastSave="0" documentId="8_{115F73C5-E4BB-4FB6-B312-A8FBF01EA61C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Calculations" sheetId="1" r:id="rId1"/>
  </sheets>
  <definedNames>
    <definedName name="_xlnm._FilterDatabase" localSheetId="0" hidden="1">Calculations!$B$5:$U$236</definedName>
    <definedName name="_xlnm.Print_Area" localSheetId="0">Calculations!$A$1:$R$236</definedName>
    <definedName name="_xlnm.Print_Titles" localSheetId="0">Calculations!$1:$5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6" i="1" l="1"/>
  <c r="L136" i="1" s="1"/>
  <c r="N136" i="1" s="1"/>
  <c r="F135" i="1"/>
  <c r="L135" i="1" s="1"/>
  <c r="N135" i="1" s="1"/>
  <c r="F125" i="1"/>
  <c r="H125" i="1" s="1"/>
  <c r="J125" i="1" s="1"/>
  <c r="F126" i="1"/>
  <c r="H126" i="1" s="1"/>
  <c r="J126" i="1" s="1"/>
  <c r="F140" i="1"/>
  <c r="L140" i="1" s="1"/>
  <c r="N140" i="1" s="1"/>
  <c r="F142" i="1"/>
  <c r="H142" i="1" s="1"/>
  <c r="J142" i="1" s="1"/>
  <c r="F27" i="1"/>
  <c r="F29" i="1"/>
  <c r="P29" i="1" s="1"/>
  <c r="R29" i="1" s="1"/>
  <c r="F30" i="1"/>
  <c r="L30" i="1" s="1"/>
  <c r="N30" i="1" s="1"/>
  <c r="F31" i="1"/>
  <c r="P31" i="1" s="1"/>
  <c r="R31" i="1" s="1"/>
  <c r="F32" i="1"/>
  <c r="P32" i="1" s="1"/>
  <c r="R32" i="1" s="1"/>
  <c r="F33" i="1"/>
  <c r="L33" i="1" s="1"/>
  <c r="N33" i="1" s="1"/>
  <c r="F34" i="1"/>
  <c r="L34" i="1" s="1"/>
  <c r="N34" i="1" s="1"/>
  <c r="F35" i="1"/>
  <c r="P35" i="1" s="1"/>
  <c r="R35" i="1" s="1"/>
  <c r="F36" i="1"/>
  <c r="P36" i="1" s="1"/>
  <c r="R36" i="1" s="1"/>
  <c r="H33" i="1" l="1"/>
  <c r="J33" i="1" s="1"/>
  <c r="P30" i="1"/>
  <c r="R30" i="1" s="1"/>
  <c r="P34" i="1"/>
  <c r="R34" i="1" s="1"/>
  <c r="H135" i="1"/>
  <c r="J135" i="1" s="1"/>
  <c r="L126" i="1"/>
  <c r="N126" i="1" s="1"/>
  <c r="H29" i="1"/>
  <c r="J29" i="1" s="1"/>
  <c r="P33" i="1"/>
  <c r="R33" i="1" s="1"/>
  <c r="H136" i="1"/>
  <c r="J136" i="1" s="1"/>
  <c r="L125" i="1"/>
  <c r="N125" i="1" s="1"/>
  <c r="L29" i="1"/>
  <c r="N29" i="1" s="1"/>
  <c r="H36" i="1"/>
  <c r="J36" i="1" s="1"/>
  <c r="L32" i="1"/>
  <c r="N32" i="1" s="1"/>
  <c r="P140" i="1"/>
  <c r="R140" i="1" s="1"/>
  <c r="P136" i="1"/>
  <c r="R136" i="1" s="1"/>
  <c r="P135" i="1"/>
  <c r="R135" i="1" s="1"/>
  <c r="H32" i="1"/>
  <c r="J32" i="1" s="1"/>
  <c r="H35" i="1"/>
  <c r="J35" i="1" s="1"/>
  <c r="H31" i="1"/>
  <c r="J31" i="1" s="1"/>
  <c r="P142" i="1"/>
  <c r="R142" i="1" s="1"/>
  <c r="L35" i="1"/>
  <c r="N35" i="1" s="1"/>
  <c r="L31" i="1"/>
  <c r="N31" i="1" s="1"/>
  <c r="P126" i="1"/>
  <c r="R126" i="1" s="1"/>
  <c r="H34" i="1"/>
  <c r="J34" i="1" s="1"/>
  <c r="H30" i="1"/>
  <c r="J30" i="1" s="1"/>
  <c r="H140" i="1"/>
  <c r="J140" i="1" s="1"/>
  <c r="P125" i="1"/>
  <c r="R125" i="1" s="1"/>
  <c r="F7" i="1"/>
  <c r="P7" i="1" s="1"/>
  <c r="R7" i="1" s="1"/>
  <c r="F8" i="1"/>
  <c r="F9" i="1"/>
  <c r="F10" i="1"/>
  <c r="H10" i="1" s="1"/>
  <c r="J10" i="1" s="1"/>
  <c r="F11" i="1"/>
  <c r="P11" i="1" s="1"/>
  <c r="R11" i="1" s="1"/>
  <c r="F12" i="1"/>
  <c r="F13" i="1"/>
  <c r="F14" i="1"/>
  <c r="H14" i="1" s="1"/>
  <c r="J14" i="1" s="1"/>
  <c r="F15" i="1"/>
  <c r="P15" i="1" s="1"/>
  <c r="R15" i="1" s="1"/>
  <c r="F16" i="1"/>
  <c r="F17" i="1"/>
  <c r="F18" i="1"/>
  <c r="H18" i="1" s="1"/>
  <c r="J18" i="1" s="1"/>
  <c r="F19" i="1"/>
  <c r="P19" i="1" s="1"/>
  <c r="R19" i="1" s="1"/>
  <c r="F21" i="1"/>
  <c r="F20" i="1"/>
  <c r="F22" i="1"/>
  <c r="H22" i="1" s="1"/>
  <c r="J22" i="1" s="1"/>
  <c r="F23" i="1"/>
  <c r="P23" i="1" s="1"/>
  <c r="R23" i="1" s="1"/>
  <c r="F24" i="1"/>
  <c r="F25" i="1"/>
  <c r="F26" i="1"/>
  <c r="H26" i="1" s="1"/>
  <c r="J26" i="1" s="1"/>
  <c r="F28" i="1"/>
  <c r="P28" i="1" s="1"/>
  <c r="R28" i="1" s="1"/>
  <c r="F37" i="1"/>
  <c r="P37" i="1" s="1"/>
  <c r="R37" i="1" s="1"/>
  <c r="F38" i="1"/>
  <c r="F39" i="1"/>
  <c r="F40" i="1"/>
  <c r="H40" i="1" s="1"/>
  <c r="J40" i="1" s="1"/>
  <c r="F41" i="1"/>
  <c r="P41" i="1" s="1"/>
  <c r="R41" i="1" s="1"/>
  <c r="F42" i="1"/>
  <c r="F43" i="1"/>
  <c r="F45" i="1"/>
  <c r="H45" i="1" s="1"/>
  <c r="J45" i="1" s="1"/>
  <c r="F46" i="1"/>
  <c r="P46" i="1" s="1"/>
  <c r="R46" i="1" s="1"/>
  <c r="F44" i="1"/>
  <c r="F47" i="1"/>
  <c r="F48" i="1"/>
  <c r="H48" i="1" s="1"/>
  <c r="J48" i="1" s="1"/>
  <c r="F49" i="1"/>
  <c r="P49" i="1" s="1"/>
  <c r="R49" i="1" s="1"/>
  <c r="F50" i="1"/>
  <c r="F51" i="1"/>
  <c r="F52" i="1"/>
  <c r="H52" i="1" s="1"/>
  <c r="J52" i="1" s="1"/>
  <c r="F53" i="1"/>
  <c r="P53" i="1" s="1"/>
  <c r="R53" i="1" s="1"/>
  <c r="F54" i="1"/>
  <c r="F55" i="1"/>
  <c r="F56" i="1"/>
  <c r="H56" i="1" s="1"/>
  <c r="J56" i="1" s="1"/>
  <c r="F57" i="1"/>
  <c r="P57" i="1" s="1"/>
  <c r="R57" i="1" s="1"/>
  <c r="F58" i="1"/>
  <c r="F59" i="1"/>
  <c r="F60" i="1"/>
  <c r="H60" i="1" s="1"/>
  <c r="J60" i="1" s="1"/>
  <c r="F61" i="1"/>
  <c r="P61" i="1" s="1"/>
  <c r="R61" i="1" s="1"/>
  <c r="F63" i="1"/>
  <c r="F64" i="1"/>
  <c r="F66" i="1"/>
  <c r="H66" i="1" s="1"/>
  <c r="J66" i="1" s="1"/>
  <c r="F65" i="1"/>
  <c r="P65" i="1" s="1"/>
  <c r="R65" i="1" s="1"/>
  <c r="F62" i="1"/>
  <c r="F67" i="1"/>
  <c r="F68" i="1"/>
  <c r="H68" i="1" s="1"/>
  <c r="J68" i="1" s="1"/>
  <c r="F69" i="1"/>
  <c r="P69" i="1" s="1"/>
  <c r="R69" i="1" s="1"/>
  <c r="F70" i="1"/>
  <c r="F72" i="1"/>
  <c r="F73" i="1"/>
  <c r="H73" i="1" s="1"/>
  <c r="J73" i="1" s="1"/>
  <c r="F74" i="1"/>
  <c r="P74" i="1" s="1"/>
  <c r="R74" i="1" s="1"/>
  <c r="F71" i="1"/>
  <c r="F75" i="1"/>
  <c r="F77" i="1"/>
  <c r="H77" i="1" s="1"/>
  <c r="J77" i="1" s="1"/>
  <c r="F78" i="1"/>
  <c r="P78" i="1" s="1"/>
  <c r="R78" i="1" s="1"/>
  <c r="F76" i="1"/>
  <c r="F79" i="1"/>
  <c r="F80" i="1"/>
  <c r="H80" i="1" s="1"/>
  <c r="J80" i="1" s="1"/>
  <c r="F81" i="1"/>
  <c r="P81" i="1" s="1"/>
  <c r="R81" i="1" s="1"/>
  <c r="F82" i="1"/>
  <c r="F83" i="1"/>
  <c r="F84" i="1"/>
  <c r="H84" i="1" s="1"/>
  <c r="J84" i="1" s="1"/>
  <c r="F85" i="1"/>
  <c r="P85" i="1" s="1"/>
  <c r="R85" i="1" s="1"/>
  <c r="F86" i="1"/>
  <c r="F87" i="1"/>
  <c r="F88" i="1"/>
  <c r="H88" i="1" s="1"/>
  <c r="J88" i="1" s="1"/>
  <c r="F89" i="1"/>
  <c r="P89" i="1" s="1"/>
  <c r="R89" i="1" s="1"/>
  <c r="F90" i="1"/>
  <c r="F91" i="1"/>
  <c r="F92" i="1"/>
  <c r="H92" i="1" s="1"/>
  <c r="J92" i="1" s="1"/>
  <c r="F93" i="1"/>
  <c r="P93" i="1" s="1"/>
  <c r="R93" i="1" s="1"/>
  <c r="F94" i="1"/>
  <c r="F95" i="1"/>
  <c r="F96" i="1"/>
  <c r="H96" i="1" s="1"/>
  <c r="J96" i="1" s="1"/>
  <c r="F97" i="1"/>
  <c r="P97" i="1" s="1"/>
  <c r="R97" i="1" s="1"/>
  <c r="F98" i="1"/>
  <c r="F99" i="1"/>
  <c r="F100" i="1"/>
  <c r="H100" i="1" s="1"/>
  <c r="J100" i="1" s="1"/>
  <c r="F101" i="1"/>
  <c r="P101" i="1" s="1"/>
  <c r="R101" i="1" s="1"/>
  <c r="F102" i="1"/>
  <c r="F103" i="1"/>
  <c r="F104" i="1"/>
  <c r="H104" i="1" s="1"/>
  <c r="J104" i="1" s="1"/>
  <c r="F105" i="1"/>
  <c r="P105" i="1" s="1"/>
  <c r="R105" i="1" s="1"/>
  <c r="F106" i="1"/>
  <c r="F107" i="1"/>
  <c r="F108" i="1"/>
  <c r="H108" i="1" s="1"/>
  <c r="J108" i="1" s="1"/>
  <c r="F109" i="1"/>
  <c r="P109" i="1" s="1"/>
  <c r="R109" i="1" s="1"/>
  <c r="F110" i="1"/>
  <c r="F111" i="1"/>
  <c r="F112" i="1"/>
  <c r="H112" i="1" s="1"/>
  <c r="J112" i="1" s="1"/>
  <c r="F113" i="1"/>
  <c r="P113" i="1" s="1"/>
  <c r="R113" i="1" s="1"/>
  <c r="F114" i="1"/>
  <c r="F115" i="1"/>
  <c r="F116" i="1"/>
  <c r="H116" i="1" s="1"/>
  <c r="J116" i="1" s="1"/>
  <c r="F117" i="1"/>
  <c r="P117" i="1" s="1"/>
  <c r="R117" i="1" s="1"/>
  <c r="F118" i="1"/>
  <c r="F119" i="1"/>
  <c r="F120" i="1"/>
  <c r="H120" i="1" s="1"/>
  <c r="J120" i="1" s="1"/>
  <c r="F121" i="1"/>
  <c r="P121" i="1" s="1"/>
  <c r="R121" i="1" s="1"/>
  <c r="F122" i="1"/>
  <c r="F123" i="1"/>
  <c r="F124" i="1"/>
  <c r="H124" i="1" s="1"/>
  <c r="J124" i="1" s="1"/>
  <c r="F128" i="1"/>
  <c r="P128" i="1" s="1"/>
  <c r="R128" i="1" s="1"/>
  <c r="F130" i="1"/>
  <c r="F134" i="1"/>
  <c r="F127" i="1"/>
  <c r="H127" i="1" s="1"/>
  <c r="J127" i="1" s="1"/>
  <c r="F129" i="1"/>
  <c r="P129" i="1" s="1"/>
  <c r="R129" i="1" s="1"/>
  <c r="F131" i="1"/>
  <c r="L131" i="1" s="1"/>
  <c r="N131" i="1" s="1"/>
  <c r="F133" i="1"/>
  <c r="F132" i="1"/>
  <c r="F141" i="1"/>
  <c r="F139" i="1"/>
  <c r="F227" i="1"/>
  <c r="H227" i="1" s="1"/>
  <c r="J227" i="1" s="1"/>
  <c r="F145" i="1"/>
  <c r="P145" i="1" s="1"/>
  <c r="R145" i="1" s="1"/>
  <c r="F146" i="1"/>
  <c r="F147" i="1"/>
  <c r="F148" i="1"/>
  <c r="H148" i="1" s="1"/>
  <c r="J148" i="1" s="1"/>
  <c r="F149" i="1"/>
  <c r="P149" i="1" s="1"/>
  <c r="R149" i="1" s="1"/>
  <c r="F150" i="1"/>
  <c r="L150" i="1" s="1"/>
  <c r="N150" i="1" s="1"/>
  <c r="F151" i="1"/>
  <c r="F152" i="1"/>
  <c r="H152" i="1" s="1"/>
  <c r="J152" i="1" s="1"/>
  <c r="F153" i="1"/>
  <c r="P153" i="1" s="1"/>
  <c r="R153" i="1" s="1"/>
  <c r="F154" i="1"/>
  <c r="F155" i="1"/>
  <c r="F156" i="1"/>
  <c r="H156" i="1" s="1"/>
  <c r="J156" i="1" s="1"/>
  <c r="F157" i="1"/>
  <c r="P157" i="1" s="1"/>
  <c r="R157" i="1" s="1"/>
  <c r="F158" i="1"/>
  <c r="F159" i="1"/>
  <c r="F160" i="1"/>
  <c r="H160" i="1" s="1"/>
  <c r="J160" i="1" s="1"/>
  <c r="F161" i="1"/>
  <c r="P161" i="1" s="1"/>
  <c r="R161" i="1" s="1"/>
  <c r="F162" i="1"/>
  <c r="F163" i="1"/>
  <c r="F164" i="1"/>
  <c r="H164" i="1" s="1"/>
  <c r="J164" i="1" s="1"/>
  <c r="F165" i="1"/>
  <c r="P165" i="1" s="1"/>
  <c r="R165" i="1" s="1"/>
  <c r="F166" i="1"/>
  <c r="L166" i="1" s="1"/>
  <c r="N166" i="1" s="1"/>
  <c r="F167" i="1"/>
  <c r="F168" i="1"/>
  <c r="H168" i="1" s="1"/>
  <c r="J168" i="1" s="1"/>
  <c r="F170" i="1"/>
  <c r="P170" i="1" s="1"/>
  <c r="R170" i="1" s="1"/>
  <c r="F171" i="1"/>
  <c r="F172" i="1"/>
  <c r="F173" i="1"/>
  <c r="H173" i="1" s="1"/>
  <c r="J173" i="1" s="1"/>
  <c r="F174" i="1"/>
  <c r="P174" i="1" s="1"/>
  <c r="R174" i="1" s="1"/>
  <c r="F169" i="1"/>
  <c r="F138" i="1"/>
  <c r="F137" i="1"/>
  <c r="H137" i="1" s="1"/>
  <c r="J137" i="1" s="1"/>
  <c r="F175" i="1"/>
  <c r="P175" i="1" s="1"/>
  <c r="R175" i="1" s="1"/>
  <c r="F176" i="1"/>
  <c r="F177" i="1"/>
  <c r="F178" i="1"/>
  <c r="H178" i="1" s="1"/>
  <c r="J178" i="1" s="1"/>
  <c r="F179" i="1"/>
  <c r="P179" i="1" s="1"/>
  <c r="R179" i="1" s="1"/>
  <c r="F180" i="1"/>
  <c r="L180" i="1" s="1"/>
  <c r="N180" i="1" s="1"/>
  <c r="F181" i="1"/>
  <c r="F182" i="1"/>
  <c r="H182" i="1" s="1"/>
  <c r="J182" i="1" s="1"/>
  <c r="F184" i="1"/>
  <c r="P184" i="1" s="1"/>
  <c r="R184" i="1" s="1"/>
  <c r="F185" i="1"/>
  <c r="F187" i="1"/>
  <c r="F188" i="1"/>
  <c r="H188" i="1" s="1"/>
  <c r="J188" i="1" s="1"/>
  <c r="F189" i="1"/>
  <c r="P189" i="1" s="1"/>
  <c r="R189" i="1" s="1"/>
  <c r="F186" i="1"/>
  <c r="F190" i="1"/>
  <c r="F191" i="1"/>
  <c r="H191" i="1" s="1"/>
  <c r="J191" i="1" s="1"/>
  <c r="F192" i="1"/>
  <c r="P192" i="1" s="1"/>
  <c r="R192" i="1" s="1"/>
  <c r="F193" i="1"/>
  <c r="F194" i="1"/>
  <c r="F195" i="1"/>
  <c r="H195" i="1" s="1"/>
  <c r="J195" i="1" s="1"/>
  <c r="F196" i="1"/>
  <c r="P196" i="1" s="1"/>
  <c r="R196" i="1" s="1"/>
  <c r="F197" i="1"/>
  <c r="L197" i="1" s="1"/>
  <c r="N197" i="1" s="1"/>
  <c r="F199" i="1"/>
  <c r="F200" i="1"/>
  <c r="H200" i="1" s="1"/>
  <c r="J200" i="1" s="1"/>
  <c r="F201" i="1"/>
  <c r="F198" i="1"/>
  <c r="F202" i="1"/>
  <c r="F203" i="1"/>
  <c r="H203" i="1" s="1"/>
  <c r="J203" i="1" s="1"/>
  <c r="F204" i="1"/>
  <c r="F205" i="1"/>
  <c r="F206" i="1"/>
  <c r="F207" i="1"/>
  <c r="H207" i="1" s="1"/>
  <c r="J207" i="1" s="1"/>
  <c r="F208" i="1"/>
  <c r="F209" i="1"/>
  <c r="F210" i="1"/>
  <c r="F211" i="1"/>
  <c r="H211" i="1" s="1"/>
  <c r="J211" i="1" s="1"/>
  <c r="F212" i="1"/>
  <c r="F213" i="1"/>
  <c r="L213" i="1" s="1"/>
  <c r="N213" i="1" s="1"/>
  <c r="F214" i="1"/>
  <c r="F215" i="1"/>
  <c r="H215" i="1" s="1"/>
  <c r="J215" i="1" s="1"/>
  <c r="F217" i="1"/>
  <c r="F218" i="1"/>
  <c r="F216" i="1"/>
  <c r="F219" i="1"/>
  <c r="H219" i="1" s="1"/>
  <c r="J219" i="1" s="1"/>
  <c r="F220" i="1"/>
  <c r="F222" i="1"/>
  <c r="F221" i="1"/>
  <c r="F223" i="1"/>
  <c r="H223" i="1" s="1"/>
  <c r="J223" i="1" s="1"/>
  <c r="F225" i="1"/>
  <c r="F224" i="1"/>
  <c r="F226" i="1"/>
  <c r="F229" i="1"/>
  <c r="H229" i="1" s="1"/>
  <c r="J229" i="1" s="1"/>
  <c r="F228" i="1"/>
  <c r="F231" i="1"/>
  <c r="L231" i="1" s="1"/>
  <c r="N231" i="1" s="1"/>
  <c r="F230" i="1"/>
  <c r="F232" i="1"/>
  <c r="H232" i="1" s="1"/>
  <c r="J232" i="1" s="1"/>
  <c r="F233" i="1"/>
  <c r="F143" i="1"/>
  <c r="F144" i="1"/>
  <c r="F234" i="1"/>
  <c r="H234" i="1" s="1"/>
  <c r="J234" i="1" s="1"/>
  <c r="F235" i="1"/>
  <c r="H133" i="1" l="1"/>
  <c r="J133" i="1" s="1"/>
  <c r="L133" i="1"/>
  <c r="N133" i="1" s="1"/>
  <c r="P132" i="1"/>
  <c r="R132" i="1" s="1"/>
  <c r="H132" i="1"/>
  <c r="J132" i="1" s="1"/>
  <c r="L132" i="1"/>
  <c r="N132" i="1" s="1"/>
  <c r="L37" i="1"/>
  <c r="N37" i="1" s="1"/>
  <c r="L170" i="1"/>
  <c r="N170" i="1" s="1"/>
  <c r="L101" i="1"/>
  <c r="N101" i="1" s="1"/>
  <c r="L153" i="1"/>
  <c r="N153" i="1" s="1"/>
  <c r="L85" i="1"/>
  <c r="N85" i="1" s="1"/>
  <c r="L19" i="1"/>
  <c r="N19" i="1" s="1"/>
  <c r="L69" i="1"/>
  <c r="N69" i="1" s="1"/>
  <c r="P231" i="1"/>
  <c r="R231" i="1" s="1"/>
  <c r="L117" i="1"/>
  <c r="N117" i="1" s="1"/>
  <c r="L53" i="1"/>
  <c r="N53" i="1" s="1"/>
  <c r="P166" i="1"/>
  <c r="R166" i="1" s="1"/>
  <c r="P230" i="1"/>
  <c r="R230" i="1" s="1"/>
  <c r="L230" i="1"/>
  <c r="N230" i="1" s="1"/>
  <c r="H230" i="1"/>
  <c r="J230" i="1" s="1"/>
  <c r="P216" i="1"/>
  <c r="R216" i="1" s="1"/>
  <c r="H216" i="1"/>
  <c r="J216" i="1" s="1"/>
  <c r="L216" i="1"/>
  <c r="N216" i="1" s="1"/>
  <c r="P206" i="1"/>
  <c r="R206" i="1" s="1"/>
  <c r="L206" i="1"/>
  <c r="N206" i="1" s="1"/>
  <c r="H206" i="1"/>
  <c r="J206" i="1" s="1"/>
  <c r="P194" i="1"/>
  <c r="R194" i="1" s="1"/>
  <c r="H194" i="1"/>
  <c r="J194" i="1" s="1"/>
  <c r="L194" i="1"/>
  <c r="N194" i="1" s="1"/>
  <c r="P187" i="1"/>
  <c r="R187" i="1" s="1"/>
  <c r="H187" i="1"/>
  <c r="J187" i="1" s="1"/>
  <c r="L187" i="1"/>
  <c r="N187" i="1" s="1"/>
  <c r="P172" i="1"/>
  <c r="R172" i="1" s="1"/>
  <c r="L172" i="1"/>
  <c r="N172" i="1" s="1"/>
  <c r="H172" i="1"/>
  <c r="J172" i="1" s="1"/>
  <c r="P163" i="1"/>
  <c r="R163" i="1" s="1"/>
  <c r="L163" i="1"/>
  <c r="N163" i="1" s="1"/>
  <c r="H163" i="1"/>
  <c r="J163" i="1" s="1"/>
  <c r="P155" i="1"/>
  <c r="R155" i="1" s="1"/>
  <c r="L155" i="1"/>
  <c r="N155" i="1" s="1"/>
  <c r="H155" i="1"/>
  <c r="J155" i="1" s="1"/>
  <c r="P139" i="1"/>
  <c r="R139" i="1" s="1"/>
  <c r="L139" i="1"/>
  <c r="N139" i="1" s="1"/>
  <c r="H139" i="1"/>
  <c r="J139" i="1" s="1"/>
  <c r="P133" i="1"/>
  <c r="R133" i="1" s="1"/>
  <c r="P119" i="1"/>
  <c r="R119" i="1" s="1"/>
  <c r="L119" i="1"/>
  <c r="N119" i="1" s="1"/>
  <c r="H119" i="1"/>
  <c r="J119" i="1" s="1"/>
  <c r="P111" i="1"/>
  <c r="R111" i="1" s="1"/>
  <c r="L111" i="1"/>
  <c r="N111" i="1" s="1"/>
  <c r="H111" i="1"/>
  <c r="J111" i="1" s="1"/>
  <c r="L103" i="1"/>
  <c r="N103" i="1" s="1"/>
  <c r="P103" i="1"/>
  <c r="R103" i="1" s="1"/>
  <c r="H103" i="1"/>
  <c r="J103" i="1" s="1"/>
  <c r="P95" i="1"/>
  <c r="R95" i="1" s="1"/>
  <c r="L95" i="1"/>
  <c r="N95" i="1" s="1"/>
  <c r="H95" i="1"/>
  <c r="J95" i="1" s="1"/>
  <c r="L87" i="1"/>
  <c r="N87" i="1" s="1"/>
  <c r="P87" i="1"/>
  <c r="R87" i="1" s="1"/>
  <c r="H87" i="1"/>
  <c r="J87" i="1" s="1"/>
  <c r="P79" i="1"/>
  <c r="R79" i="1" s="1"/>
  <c r="L79" i="1"/>
  <c r="N79" i="1" s="1"/>
  <c r="H79" i="1"/>
  <c r="J79" i="1" s="1"/>
  <c r="P75" i="1"/>
  <c r="R75" i="1" s="1"/>
  <c r="L75" i="1"/>
  <c r="N75" i="1" s="1"/>
  <c r="H75" i="1"/>
  <c r="J75" i="1" s="1"/>
  <c r="P72" i="1"/>
  <c r="R72" i="1" s="1"/>
  <c r="L72" i="1"/>
  <c r="N72" i="1" s="1"/>
  <c r="H72" i="1"/>
  <c r="J72" i="1" s="1"/>
  <c r="P67" i="1"/>
  <c r="R67" i="1" s="1"/>
  <c r="L67" i="1"/>
  <c r="N67" i="1" s="1"/>
  <c r="H67" i="1"/>
  <c r="J67" i="1" s="1"/>
  <c r="P64" i="1"/>
  <c r="R64" i="1" s="1"/>
  <c r="L64" i="1"/>
  <c r="N64" i="1" s="1"/>
  <c r="H64" i="1"/>
  <c r="J64" i="1" s="1"/>
  <c r="P59" i="1"/>
  <c r="R59" i="1" s="1"/>
  <c r="L59" i="1"/>
  <c r="N59" i="1" s="1"/>
  <c r="H59" i="1"/>
  <c r="J59" i="1" s="1"/>
  <c r="P55" i="1"/>
  <c r="R55" i="1" s="1"/>
  <c r="L55" i="1"/>
  <c r="N55" i="1" s="1"/>
  <c r="H55" i="1"/>
  <c r="J55" i="1" s="1"/>
  <c r="P51" i="1"/>
  <c r="R51" i="1" s="1"/>
  <c r="L51" i="1"/>
  <c r="N51" i="1" s="1"/>
  <c r="H51" i="1"/>
  <c r="J51" i="1" s="1"/>
  <c r="P47" i="1"/>
  <c r="R47" i="1" s="1"/>
  <c r="L47" i="1"/>
  <c r="N47" i="1" s="1"/>
  <c r="H47" i="1"/>
  <c r="J47" i="1" s="1"/>
  <c r="P43" i="1"/>
  <c r="R43" i="1" s="1"/>
  <c r="L43" i="1"/>
  <c r="N43" i="1" s="1"/>
  <c r="H43" i="1"/>
  <c r="J43" i="1" s="1"/>
  <c r="L39" i="1"/>
  <c r="N39" i="1" s="1"/>
  <c r="H39" i="1"/>
  <c r="J39" i="1" s="1"/>
  <c r="P39" i="1"/>
  <c r="R39" i="1" s="1"/>
  <c r="P25" i="1"/>
  <c r="R25" i="1" s="1"/>
  <c r="L25" i="1"/>
  <c r="N25" i="1" s="1"/>
  <c r="H25" i="1"/>
  <c r="J25" i="1" s="1"/>
  <c r="L20" i="1"/>
  <c r="N20" i="1" s="1"/>
  <c r="P20" i="1"/>
  <c r="R20" i="1" s="1"/>
  <c r="H20" i="1"/>
  <c r="J20" i="1" s="1"/>
  <c r="P17" i="1"/>
  <c r="R17" i="1" s="1"/>
  <c r="L17" i="1"/>
  <c r="N17" i="1" s="1"/>
  <c r="H17" i="1"/>
  <c r="J17" i="1" s="1"/>
  <c r="P13" i="1"/>
  <c r="R13" i="1" s="1"/>
  <c r="L13" i="1"/>
  <c r="N13" i="1" s="1"/>
  <c r="H13" i="1"/>
  <c r="J13" i="1" s="1"/>
  <c r="P9" i="1"/>
  <c r="R9" i="1" s="1"/>
  <c r="L9" i="1"/>
  <c r="N9" i="1" s="1"/>
  <c r="H9" i="1"/>
  <c r="J9" i="1" s="1"/>
  <c r="P226" i="1"/>
  <c r="R226" i="1" s="1"/>
  <c r="H226" i="1"/>
  <c r="J226" i="1" s="1"/>
  <c r="L226" i="1"/>
  <c r="N226" i="1" s="1"/>
  <c r="P210" i="1"/>
  <c r="R210" i="1" s="1"/>
  <c r="H210" i="1"/>
  <c r="J210" i="1" s="1"/>
  <c r="L210" i="1"/>
  <c r="N210" i="1" s="1"/>
  <c r="P199" i="1"/>
  <c r="R199" i="1" s="1"/>
  <c r="L199" i="1"/>
  <c r="N199" i="1" s="1"/>
  <c r="H199" i="1"/>
  <c r="J199" i="1" s="1"/>
  <c r="P177" i="1"/>
  <c r="R177" i="1" s="1"/>
  <c r="H177" i="1"/>
  <c r="J177" i="1" s="1"/>
  <c r="L177" i="1"/>
  <c r="N177" i="1" s="1"/>
  <c r="P167" i="1"/>
  <c r="R167" i="1" s="1"/>
  <c r="L167" i="1"/>
  <c r="N167" i="1" s="1"/>
  <c r="H167" i="1"/>
  <c r="J167" i="1" s="1"/>
  <c r="P147" i="1"/>
  <c r="R147" i="1" s="1"/>
  <c r="L147" i="1"/>
  <c r="N147" i="1" s="1"/>
  <c r="H147" i="1"/>
  <c r="J147" i="1" s="1"/>
  <c r="P123" i="1"/>
  <c r="R123" i="1" s="1"/>
  <c r="L123" i="1"/>
  <c r="N123" i="1" s="1"/>
  <c r="H123" i="1"/>
  <c r="J123" i="1" s="1"/>
  <c r="P91" i="1"/>
  <c r="R91" i="1" s="1"/>
  <c r="L91" i="1"/>
  <c r="N91" i="1" s="1"/>
  <c r="H91" i="1"/>
  <c r="J91" i="1" s="1"/>
  <c r="P144" i="1"/>
  <c r="R144" i="1" s="1"/>
  <c r="H144" i="1"/>
  <c r="J144" i="1" s="1"/>
  <c r="L144" i="1"/>
  <c r="N144" i="1" s="1"/>
  <c r="P221" i="1"/>
  <c r="R221" i="1" s="1"/>
  <c r="L221" i="1"/>
  <c r="N221" i="1" s="1"/>
  <c r="H221" i="1"/>
  <c r="J221" i="1" s="1"/>
  <c r="P214" i="1"/>
  <c r="R214" i="1" s="1"/>
  <c r="L214" i="1"/>
  <c r="N214" i="1" s="1"/>
  <c r="H214" i="1"/>
  <c r="J214" i="1" s="1"/>
  <c r="P202" i="1"/>
  <c r="R202" i="1" s="1"/>
  <c r="H202" i="1"/>
  <c r="J202" i="1" s="1"/>
  <c r="L202" i="1"/>
  <c r="N202" i="1" s="1"/>
  <c r="P190" i="1"/>
  <c r="R190" i="1" s="1"/>
  <c r="L190" i="1"/>
  <c r="N190" i="1" s="1"/>
  <c r="H190" i="1"/>
  <c r="J190" i="1" s="1"/>
  <c r="P181" i="1"/>
  <c r="R181" i="1" s="1"/>
  <c r="L181" i="1"/>
  <c r="N181" i="1" s="1"/>
  <c r="H181" i="1"/>
  <c r="J181" i="1" s="1"/>
  <c r="P138" i="1"/>
  <c r="R138" i="1" s="1"/>
  <c r="L138" i="1"/>
  <c r="N138" i="1" s="1"/>
  <c r="H138" i="1"/>
  <c r="J138" i="1" s="1"/>
  <c r="P159" i="1"/>
  <c r="R159" i="1" s="1"/>
  <c r="L159" i="1"/>
  <c r="N159" i="1" s="1"/>
  <c r="H159" i="1"/>
  <c r="J159" i="1" s="1"/>
  <c r="P151" i="1"/>
  <c r="R151" i="1" s="1"/>
  <c r="L151" i="1"/>
  <c r="N151" i="1" s="1"/>
  <c r="H151" i="1"/>
  <c r="J151" i="1" s="1"/>
  <c r="P134" i="1"/>
  <c r="R134" i="1" s="1"/>
  <c r="L134" i="1"/>
  <c r="N134" i="1" s="1"/>
  <c r="H134" i="1"/>
  <c r="J134" i="1" s="1"/>
  <c r="P115" i="1"/>
  <c r="R115" i="1" s="1"/>
  <c r="L115" i="1"/>
  <c r="N115" i="1" s="1"/>
  <c r="H115" i="1"/>
  <c r="J115" i="1" s="1"/>
  <c r="P107" i="1"/>
  <c r="R107" i="1" s="1"/>
  <c r="L107" i="1"/>
  <c r="N107" i="1" s="1"/>
  <c r="H107" i="1"/>
  <c r="J107" i="1" s="1"/>
  <c r="P99" i="1"/>
  <c r="R99" i="1" s="1"/>
  <c r="L99" i="1"/>
  <c r="N99" i="1" s="1"/>
  <c r="H99" i="1"/>
  <c r="J99" i="1" s="1"/>
  <c r="P83" i="1"/>
  <c r="R83" i="1" s="1"/>
  <c r="L83" i="1"/>
  <c r="N83" i="1" s="1"/>
  <c r="H83" i="1"/>
  <c r="J83" i="1" s="1"/>
  <c r="P235" i="1"/>
  <c r="R235" i="1" s="1"/>
  <c r="L235" i="1"/>
  <c r="N235" i="1" s="1"/>
  <c r="H235" i="1"/>
  <c r="J235" i="1" s="1"/>
  <c r="P233" i="1"/>
  <c r="R233" i="1" s="1"/>
  <c r="H233" i="1"/>
  <c r="J233" i="1" s="1"/>
  <c r="L233" i="1"/>
  <c r="N233" i="1" s="1"/>
  <c r="P228" i="1"/>
  <c r="R228" i="1" s="1"/>
  <c r="L228" i="1"/>
  <c r="N228" i="1" s="1"/>
  <c r="H228" i="1"/>
  <c r="J228" i="1" s="1"/>
  <c r="P225" i="1"/>
  <c r="R225" i="1" s="1"/>
  <c r="H225" i="1"/>
  <c r="J225" i="1" s="1"/>
  <c r="L225" i="1"/>
  <c r="N225" i="1" s="1"/>
  <c r="P220" i="1"/>
  <c r="R220" i="1" s="1"/>
  <c r="L220" i="1"/>
  <c r="N220" i="1" s="1"/>
  <c r="H220" i="1"/>
  <c r="J220" i="1" s="1"/>
  <c r="P217" i="1"/>
  <c r="R217" i="1" s="1"/>
  <c r="H217" i="1"/>
  <c r="J217" i="1" s="1"/>
  <c r="L217" i="1"/>
  <c r="N217" i="1" s="1"/>
  <c r="P212" i="1"/>
  <c r="R212" i="1" s="1"/>
  <c r="L212" i="1"/>
  <c r="N212" i="1" s="1"/>
  <c r="H212" i="1"/>
  <c r="J212" i="1" s="1"/>
  <c r="P208" i="1"/>
  <c r="R208" i="1" s="1"/>
  <c r="H208" i="1"/>
  <c r="J208" i="1" s="1"/>
  <c r="L208" i="1"/>
  <c r="N208" i="1" s="1"/>
  <c r="P204" i="1"/>
  <c r="R204" i="1" s="1"/>
  <c r="L204" i="1"/>
  <c r="N204" i="1" s="1"/>
  <c r="H204" i="1"/>
  <c r="J204" i="1" s="1"/>
  <c r="P201" i="1"/>
  <c r="R201" i="1" s="1"/>
  <c r="H201" i="1"/>
  <c r="J201" i="1" s="1"/>
  <c r="L201" i="1"/>
  <c r="N201" i="1" s="1"/>
  <c r="P143" i="1"/>
  <c r="R143" i="1" s="1"/>
  <c r="L143" i="1"/>
  <c r="N143" i="1" s="1"/>
  <c r="L224" i="1"/>
  <c r="N224" i="1" s="1"/>
  <c r="P224" i="1"/>
  <c r="R224" i="1" s="1"/>
  <c r="L222" i="1"/>
  <c r="N222" i="1" s="1"/>
  <c r="P222" i="1"/>
  <c r="R222" i="1" s="1"/>
  <c r="P218" i="1"/>
  <c r="R218" i="1" s="1"/>
  <c r="L218" i="1"/>
  <c r="N218" i="1" s="1"/>
  <c r="L209" i="1"/>
  <c r="N209" i="1" s="1"/>
  <c r="P209" i="1"/>
  <c r="R209" i="1" s="1"/>
  <c r="L205" i="1"/>
  <c r="N205" i="1" s="1"/>
  <c r="P205" i="1"/>
  <c r="R205" i="1" s="1"/>
  <c r="P198" i="1"/>
  <c r="R198" i="1" s="1"/>
  <c r="L198" i="1"/>
  <c r="N198" i="1" s="1"/>
  <c r="L193" i="1"/>
  <c r="N193" i="1" s="1"/>
  <c r="P193" i="1"/>
  <c r="R193" i="1" s="1"/>
  <c r="L186" i="1"/>
  <c r="N186" i="1" s="1"/>
  <c r="P186" i="1"/>
  <c r="R186" i="1" s="1"/>
  <c r="P185" i="1"/>
  <c r="R185" i="1" s="1"/>
  <c r="L185" i="1"/>
  <c r="N185" i="1" s="1"/>
  <c r="L176" i="1"/>
  <c r="N176" i="1" s="1"/>
  <c r="P176" i="1"/>
  <c r="R176" i="1" s="1"/>
  <c r="L169" i="1"/>
  <c r="N169" i="1" s="1"/>
  <c r="P169" i="1"/>
  <c r="R169" i="1" s="1"/>
  <c r="P171" i="1"/>
  <c r="R171" i="1" s="1"/>
  <c r="L171" i="1"/>
  <c r="N171" i="1" s="1"/>
  <c r="L162" i="1"/>
  <c r="N162" i="1" s="1"/>
  <c r="P162" i="1"/>
  <c r="R162" i="1" s="1"/>
  <c r="L158" i="1"/>
  <c r="N158" i="1" s="1"/>
  <c r="P158" i="1"/>
  <c r="R158" i="1" s="1"/>
  <c r="P154" i="1"/>
  <c r="R154" i="1" s="1"/>
  <c r="L154" i="1"/>
  <c r="N154" i="1" s="1"/>
  <c r="L146" i="1"/>
  <c r="N146" i="1" s="1"/>
  <c r="P146" i="1"/>
  <c r="R146" i="1" s="1"/>
  <c r="L141" i="1"/>
  <c r="N141" i="1" s="1"/>
  <c r="P141" i="1"/>
  <c r="R141" i="1" s="1"/>
  <c r="L130" i="1"/>
  <c r="N130" i="1" s="1"/>
  <c r="P130" i="1"/>
  <c r="R130" i="1" s="1"/>
  <c r="L122" i="1"/>
  <c r="N122" i="1" s="1"/>
  <c r="P122" i="1"/>
  <c r="R122" i="1" s="1"/>
  <c r="P118" i="1"/>
  <c r="R118" i="1" s="1"/>
  <c r="L118" i="1"/>
  <c r="N118" i="1" s="1"/>
  <c r="P114" i="1"/>
  <c r="R114" i="1" s="1"/>
  <c r="L114" i="1"/>
  <c r="N114" i="1" s="1"/>
  <c r="P110" i="1"/>
  <c r="R110" i="1" s="1"/>
  <c r="L110" i="1"/>
  <c r="N110" i="1" s="1"/>
  <c r="P106" i="1"/>
  <c r="R106" i="1" s="1"/>
  <c r="L106" i="1"/>
  <c r="N106" i="1" s="1"/>
  <c r="P102" i="1"/>
  <c r="R102" i="1" s="1"/>
  <c r="L102" i="1"/>
  <c r="N102" i="1" s="1"/>
  <c r="P98" i="1"/>
  <c r="R98" i="1" s="1"/>
  <c r="L98" i="1"/>
  <c r="N98" i="1" s="1"/>
  <c r="P94" i="1"/>
  <c r="R94" i="1" s="1"/>
  <c r="L94" i="1"/>
  <c r="N94" i="1" s="1"/>
  <c r="P90" i="1"/>
  <c r="R90" i="1" s="1"/>
  <c r="L90" i="1"/>
  <c r="N90" i="1" s="1"/>
  <c r="P86" i="1"/>
  <c r="R86" i="1" s="1"/>
  <c r="L86" i="1"/>
  <c r="N86" i="1" s="1"/>
  <c r="P82" i="1"/>
  <c r="R82" i="1" s="1"/>
  <c r="L82" i="1"/>
  <c r="N82" i="1" s="1"/>
  <c r="P76" i="1"/>
  <c r="R76" i="1" s="1"/>
  <c r="L76" i="1"/>
  <c r="N76" i="1" s="1"/>
  <c r="P71" i="1"/>
  <c r="R71" i="1" s="1"/>
  <c r="L71" i="1"/>
  <c r="N71" i="1" s="1"/>
  <c r="P70" i="1"/>
  <c r="R70" i="1" s="1"/>
  <c r="L70" i="1"/>
  <c r="N70" i="1" s="1"/>
  <c r="P62" i="1"/>
  <c r="R62" i="1" s="1"/>
  <c r="L62" i="1"/>
  <c r="N62" i="1" s="1"/>
  <c r="P63" i="1"/>
  <c r="R63" i="1" s="1"/>
  <c r="L63" i="1"/>
  <c r="N63" i="1" s="1"/>
  <c r="P58" i="1"/>
  <c r="R58" i="1" s="1"/>
  <c r="L58" i="1"/>
  <c r="N58" i="1" s="1"/>
  <c r="P54" i="1"/>
  <c r="R54" i="1" s="1"/>
  <c r="L54" i="1"/>
  <c r="N54" i="1" s="1"/>
  <c r="P50" i="1"/>
  <c r="R50" i="1" s="1"/>
  <c r="L50" i="1"/>
  <c r="N50" i="1" s="1"/>
  <c r="P44" i="1"/>
  <c r="R44" i="1" s="1"/>
  <c r="L44" i="1"/>
  <c r="N44" i="1" s="1"/>
  <c r="P42" i="1"/>
  <c r="R42" i="1" s="1"/>
  <c r="L42" i="1"/>
  <c r="N42" i="1" s="1"/>
  <c r="P38" i="1"/>
  <c r="R38" i="1" s="1"/>
  <c r="L38" i="1"/>
  <c r="N38" i="1" s="1"/>
  <c r="P27" i="1"/>
  <c r="R27" i="1" s="1"/>
  <c r="L27" i="1"/>
  <c r="N27" i="1" s="1"/>
  <c r="P24" i="1"/>
  <c r="R24" i="1" s="1"/>
  <c r="L24" i="1"/>
  <c r="N24" i="1" s="1"/>
  <c r="P21" i="1"/>
  <c r="R21" i="1" s="1"/>
  <c r="L21" i="1"/>
  <c r="N21" i="1" s="1"/>
  <c r="P16" i="1"/>
  <c r="R16" i="1" s="1"/>
  <c r="L16" i="1"/>
  <c r="N16" i="1" s="1"/>
  <c r="P12" i="1"/>
  <c r="R12" i="1" s="1"/>
  <c r="L12" i="1"/>
  <c r="N12" i="1" s="1"/>
  <c r="P8" i="1"/>
  <c r="R8" i="1" s="1"/>
  <c r="L8" i="1"/>
  <c r="N8" i="1" s="1"/>
  <c r="L192" i="1"/>
  <c r="N192" i="1" s="1"/>
  <c r="L184" i="1"/>
  <c r="N184" i="1" s="1"/>
  <c r="L175" i="1"/>
  <c r="N175" i="1" s="1"/>
  <c r="L165" i="1"/>
  <c r="N165" i="1" s="1"/>
  <c r="L149" i="1"/>
  <c r="N149" i="1" s="1"/>
  <c r="L129" i="1"/>
  <c r="N129" i="1" s="1"/>
  <c r="L113" i="1"/>
  <c r="N113" i="1" s="1"/>
  <c r="L97" i="1"/>
  <c r="N97" i="1" s="1"/>
  <c r="L81" i="1"/>
  <c r="N81" i="1" s="1"/>
  <c r="L65" i="1"/>
  <c r="N65" i="1" s="1"/>
  <c r="L49" i="1"/>
  <c r="N49" i="1" s="1"/>
  <c r="L15" i="1"/>
  <c r="N15" i="1" s="1"/>
  <c r="P213" i="1"/>
  <c r="R213" i="1" s="1"/>
  <c r="P150" i="1"/>
  <c r="R150" i="1" s="1"/>
  <c r="H143" i="1"/>
  <c r="J143" i="1" s="1"/>
  <c r="H231" i="1"/>
  <c r="J231" i="1" s="1"/>
  <c r="H224" i="1"/>
  <c r="J224" i="1" s="1"/>
  <c r="H222" i="1"/>
  <c r="J222" i="1" s="1"/>
  <c r="H218" i="1"/>
  <c r="J218" i="1" s="1"/>
  <c r="H213" i="1"/>
  <c r="J213" i="1" s="1"/>
  <c r="H209" i="1"/>
  <c r="J209" i="1" s="1"/>
  <c r="H205" i="1"/>
  <c r="J205" i="1" s="1"/>
  <c r="H198" i="1"/>
  <c r="J198" i="1" s="1"/>
  <c r="H197" i="1"/>
  <c r="J197" i="1" s="1"/>
  <c r="H193" i="1"/>
  <c r="J193" i="1" s="1"/>
  <c r="H186" i="1"/>
  <c r="J186" i="1" s="1"/>
  <c r="H185" i="1"/>
  <c r="J185" i="1" s="1"/>
  <c r="H180" i="1"/>
  <c r="J180" i="1" s="1"/>
  <c r="H176" i="1"/>
  <c r="J176" i="1" s="1"/>
  <c r="H169" i="1"/>
  <c r="J169" i="1" s="1"/>
  <c r="H171" i="1"/>
  <c r="J171" i="1" s="1"/>
  <c r="H166" i="1"/>
  <c r="J166" i="1" s="1"/>
  <c r="H162" i="1"/>
  <c r="J162" i="1" s="1"/>
  <c r="H158" i="1"/>
  <c r="J158" i="1" s="1"/>
  <c r="H154" i="1"/>
  <c r="J154" i="1" s="1"/>
  <c r="H150" i="1"/>
  <c r="J150" i="1" s="1"/>
  <c r="H146" i="1"/>
  <c r="J146" i="1" s="1"/>
  <c r="H141" i="1"/>
  <c r="J141" i="1" s="1"/>
  <c r="H131" i="1"/>
  <c r="J131" i="1" s="1"/>
  <c r="H130" i="1"/>
  <c r="J130" i="1" s="1"/>
  <c r="H122" i="1"/>
  <c r="J122" i="1" s="1"/>
  <c r="H118" i="1"/>
  <c r="J118" i="1" s="1"/>
  <c r="H114" i="1"/>
  <c r="J114" i="1" s="1"/>
  <c r="H110" i="1"/>
  <c r="J110" i="1" s="1"/>
  <c r="H106" i="1"/>
  <c r="J106" i="1" s="1"/>
  <c r="H102" i="1"/>
  <c r="J102" i="1" s="1"/>
  <c r="H98" i="1"/>
  <c r="J98" i="1" s="1"/>
  <c r="H94" i="1"/>
  <c r="J94" i="1" s="1"/>
  <c r="H90" i="1"/>
  <c r="J90" i="1" s="1"/>
  <c r="H86" i="1"/>
  <c r="J86" i="1" s="1"/>
  <c r="H82" i="1"/>
  <c r="J82" i="1" s="1"/>
  <c r="H76" i="1"/>
  <c r="J76" i="1" s="1"/>
  <c r="H71" i="1"/>
  <c r="J71" i="1" s="1"/>
  <c r="H70" i="1"/>
  <c r="J70" i="1" s="1"/>
  <c r="H62" i="1"/>
  <c r="J62" i="1" s="1"/>
  <c r="H63" i="1"/>
  <c r="J63" i="1" s="1"/>
  <c r="H58" i="1"/>
  <c r="J58" i="1" s="1"/>
  <c r="H54" i="1"/>
  <c r="J54" i="1" s="1"/>
  <c r="H50" i="1"/>
  <c r="J50" i="1" s="1"/>
  <c r="H44" i="1"/>
  <c r="J44" i="1" s="1"/>
  <c r="H42" i="1"/>
  <c r="J42" i="1" s="1"/>
  <c r="H38" i="1"/>
  <c r="J38" i="1" s="1"/>
  <c r="H27" i="1"/>
  <c r="J27" i="1" s="1"/>
  <c r="H24" i="1"/>
  <c r="J24" i="1" s="1"/>
  <c r="H21" i="1"/>
  <c r="J21" i="1" s="1"/>
  <c r="H16" i="1"/>
  <c r="J16" i="1" s="1"/>
  <c r="H12" i="1"/>
  <c r="J12" i="1" s="1"/>
  <c r="H8" i="1"/>
  <c r="J8" i="1" s="1"/>
  <c r="L161" i="1"/>
  <c r="N161" i="1" s="1"/>
  <c r="L145" i="1"/>
  <c r="N145" i="1" s="1"/>
  <c r="L128" i="1"/>
  <c r="N128" i="1" s="1"/>
  <c r="L109" i="1"/>
  <c r="N109" i="1" s="1"/>
  <c r="L93" i="1"/>
  <c r="N93" i="1" s="1"/>
  <c r="L78" i="1"/>
  <c r="N78" i="1" s="1"/>
  <c r="L61" i="1"/>
  <c r="N61" i="1" s="1"/>
  <c r="L46" i="1"/>
  <c r="N46" i="1" s="1"/>
  <c r="L28" i="1"/>
  <c r="N28" i="1" s="1"/>
  <c r="L11" i="1"/>
  <c r="N11" i="1" s="1"/>
  <c r="P197" i="1"/>
  <c r="R197" i="1" s="1"/>
  <c r="P131" i="1"/>
  <c r="R131" i="1" s="1"/>
  <c r="P234" i="1"/>
  <c r="R234" i="1" s="1"/>
  <c r="L234" i="1"/>
  <c r="N234" i="1" s="1"/>
  <c r="P232" i="1"/>
  <c r="R232" i="1" s="1"/>
  <c r="L232" i="1"/>
  <c r="N232" i="1" s="1"/>
  <c r="P229" i="1"/>
  <c r="R229" i="1" s="1"/>
  <c r="L229" i="1"/>
  <c r="N229" i="1" s="1"/>
  <c r="P223" i="1"/>
  <c r="R223" i="1" s="1"/>
  <c r="L223" i="1"/>
  <c r="N223" i="1" s="1"/>
  <c r="P219" i="1"/>
  <c r="R219" i="1" s="1"/>
  <c r="L219" i="1"/>
  <c r="N219" i="1" s="1"/>
  <c r="P215" i="1"/>
  <c r="R215" i="1" s="1"/>
  <c r="L215" i="1"/>
  <c r="N215" i="1" s="1"/>
  <c r="P211" i="1"/>
  <c r="R211" i="1" s="1"/>
  <c r="L211" i="1"/>
  <c r="N211" i="1" s="1"/>
  <c r="P207" i="1"/>
  <c r="R207" i="1" s="1"/>
  <c r="L207" i="1"/>
  <c r="N207" i="1" s="1"/>
  <c r="P203" i="1"/>
  <c r="R203" i="1" s="1"/>
  <c r="L203" i="1"/>
  <c r="N203" i="1" s="1"/>
  <c r="P200" i="1"/>
  <c r="R200" i="1" s="1"/>
  <c r="L200" i="1"/>
  <c r="N200" i="1" s="1"/>
  <c r="P195" i="1"/>
  <c r="R195" i="1" s="1"/>
  <c r="L195" i="1"/>
  <c r="N195" i="1" s="1"/>
  <c r="P191" i="1"/>
  <c r="R191" i="1" s="1"/>
  <c r="L191" i="1"/>
  <c r="N191" i="1" s="1"/>
  <c r="P188" i="1"/>
  <c r="R188" i="1" s="1"/>
  <c r="L188" i="1"/>
  <c r="N188" i="1" s="1"/>
  <c r="P182" i="1"/>
  <c r="R182" i="1" s="1"/>
  <c r="L182" i="1"/>
  <c r="N182" i="1" s="1"/>
  <c r="P178" i="1"/>
  <c r="R178" i="1" s="1"/>
  <c r="L178" i="1"/>
  <c r="N178" i="1" s="1"/>
  <c r="P137" i="1"/>
  <c r="R137" i="1" s="1"/>
  <c r="L137" i="1"/>
  <c r="N137" i="1" s="1"/>
  <c r="P173" i="1"/>
  <c r="R173" i="1" s="1"/>
  <c r="L173" i="1"/>
  <c r="N173" i="1" s="1"/>
  <c r="P168" i="1"/>
  <c r="R168" i="1" s="1"/>
  <c r="L168" i="1"/>
  <c r="N168" i="1" s="1"/>
  <c r="P164" i="1"/>
  <c r="R164" i="1" s="1"/>
  <c r="L164" i="1"/>
  <c r="N164" i="1" s="1"/>
  <c r="P160" i="1"/>
  <c r="R160" i="1" s="1"/>
  <c r="L160" i="1"/>
  <c r="N160" i="1" s="1"/>
  <c r="P156" i="1"/>
  <c r="R156" i="1" s="1"/>
  <c r="L156" i="1"/>
  <c r="N156" i="1" s="1"/>
  <c r="P152" i="1"/>
  <c r="R152" i="1" s="1"/>
  <c r="L152" i="1"/>
  <c r="N152" i="1" s="1"/>
  <c r="P148" i="1"/>
  <c r="R148" i="1" s="1"/>
  <c r="L148" i="1"/>
  <c r="N148" i="1" s="1"/>
  <c r="P227" i="1"/>
  <c r="R227" i="1" s="1"/>
  <c r="L227" i="1"/>
  <c r="N227" i="1" s="1"/>
  <c r="P127" i="1"/>
  <c r="R127" i="1" s="1"/>
  <c r="L127" i="1"/>
  <c r="N127" i="1" s="1"/>
  <c r="P124" i="1"/>
  <c r="R124" i="1" s="1"/>
  <c r="L124" i="1"/>
  <c r="N124" i="1" s="1"/>
  <c r="P120" i="1"/>
  <c r="R120" i="1" s="1"/>
  <c r="L120" i="1"/>
  <c r="N120" i="1" s="1"/>
  <c r="P116" i="1"/>
  <c r="R116" i="1" s="1"/>
  <c r="L116" i="1"/>
  <c r="N116" i="1" s="1"/>
  <c r="P112" i="1"/>
  <c r="R112" i="1" s="1"/>
  <c r="L112" i="1"/>
  <c r="N112" i="1" s="1"/>
  <c r="P108" i="1"/>
  <c r="R108" i="1" s="1"/>
  <c r="L108" i="1"/>
  <c r="N108" i="1" s="1"/>
  <c r="P104" i="1"/>
  <c r="R104" i="1" s="1"/>
  <c r="L104" i="1"/>
  <c r="N104" i="1" s="1"/>
  <c r="P100" i="1"/>
  <c r="R100" i="1" s="1"/>
  <c r="L100" i="1"/>
  <c r="N100" i="1" s="1"/>
  <c r="P96" i="1"/>
  <c r="R96" i="1" s="1"/>
  <c r="L96" i="1"/>
  <c r="N96" i="1" s="1"/>
  <c r="P92" i="1"/>
  <c r="R92" i="1" s="1"/>
  <c r="L92" i="1"/>
  <c r="N92" i="1" s="1"/>
  <c r="P88" i="1"/>
  <c r="R88" i="1" s="1"/>
  <c r="L88" i="1"/>
  <c r="N88" i="1" s="1"/>
  <c r="P84" i="1"/>
  <c r="R84" i="1" s="1"/>
  <c r="L84" i="1"/>
  <c r="N84" i="1" s="1"/>
  <c r="P80" i="1"/>
  <c r="R80" i="1" s="1"/>
  <c r="L80" i="1"/>
  <c r="N80" i="1" s="1"/>
  <c r="P77" i="1"/>
  <c r="R77" i="1" s="1"/>
  <c r="L77" i="1"/>
  <c r="N77" i="1" s="1"/>
  <c r="P73" i="1"/>
  <c r="R73" i="1" s="1"/>
  <c r="L73" i="1"/>
  <c r="N73" i="1" s="1"/>
  <c r="P68" i="1"/>
  <c r="R68" i="1" s="1"/>
  <c r="L68" i="1"/>
  <c r="N68" i="1" s="1"/>
  <c r="P66" i="1"/>
  <c r="R66" i="1" s="1"/>
  <c r="L66" i="1"/>
  <c r="N66" i="1" s="1"/>
  <c r="P60" i="1"/>
  <c r="R60" i="1" s="1"/>
  <c r="L60" i="1"/>
  <c r="N60" i="1" s="1"/>
  <c r="P56" i="1"/>
  <c r="R56" i="1" s="1"/>
  <c r="L56" i="1"/>
  <c r="N56" i="1" s="1"/>
  <c r="P52" i="1"/>
  <c r="R52" i="1" s="1"/>
  <c r="L52" i="1"/>
  <c r="N52" i="1" s="1"/>
  <c r="P48" i="1"/>
  <c r="R48" i="1" s="1"/>
  <c r="L48" i="1"/>
  <c r="N48" i="1" s="1"/>
  <c r="P45" i="1"/>
  <c r="R45" i="1" s="1"/>
  <c r="L45" i="1"/>
  <c r="N45" i="1" s="1"/>
  <c r="P40" i="1"/>
  <c r="R40" i="1" s="1"/>
  <c r="L40" i="1"/>
  <c r="N40" i="1" s="1"/>
  <c r="L36" i="1"/>
  <c r="N36" i="1" s="1"/>
  <c r="P26" i="1"/>
  <c r="R26" i="1" s="1"/>
  <c r="L26" i="1"/>
  <c r="N26" i="1" s="1"/>
  <c r="P22" i="1"/>
  <c r="R22" i="1" s="1"/>
  <c r="L22" i="1"/>
  <c r="N22" i="1" s="1"/>
  <c r="P18" i="1"/>
  <c r="R18" i="1" s="1"/>
  <c r="L18" i="1"/>
  <c r="N18" i="1" s="1"/>
  <c r="P14" i="1"/>
  <c r="R14" i="1" s="1"/>
  <c r="L14" i="1"/>
  <c r="N14" i="1" s="1"/>
  <c r="P10" i="1"/>
  <c r="R10" i="1" s="1"/>
  <c r="L10" i="1"/>
  <c r="N10" i="1" s="1"/>
  <c r="H196" i="1"/>
  <c r="J196" i="1" s="1"/>
  <c r="H192" i="1"/>
  <c r="J192" i="1" s="1"/>
  <c r="H189" i="1"/>
  <c r="J189" i="1" s="1"/>
  <c r="H184" i="1"/>
  <c r="J184" i="1" s="1"/>
  <c r="H179" i="1"/>
  <c r="J179" i="1" s="1"/>
  <c r="H175" i="1"/>
  <c r="J175" i="1" s="1"/>
  <c r="H174" i="1"/>
  <c r="J174" i="1" s="1"/>
  <c r="H170" i="1"/>
  <c r="J170" i="1" s="1"/>
  <c r="H165" i="1"/>
  <c r="J165" i="1" s="1"/>
  <c r="H161" i="1"/>
  <c r="J161" i="1" s="1"/>
  <c r="H157" i="1"/>
  <c r="J157" i="1" s="1"/>
  <c r="H153" i="1"/>
  <c r="J153" i="1" s="1"/>
  <c r="H149" i="1"/>
  <c r="J149" i="1" s="1"/>
  <c r="H145" i="1"/>
  <c r="J145" i="1" s="1"/>
  <c r="H129" i="1"/>
  <c r="J129" i="1" s="1"/>
  <c r="H128" i="1"/>
  <c r="J128" i="1" s="1"/>
  <c r="H121" i="1"/>
  <c r="J121" i="1" s="1"/>
  <c r="H117" i="1"/>
  <c r="J117" i="1" s="1"/>
  <c r="H113" i="1"/>
  <c r="J113" i="1" s="1"/>
  <c r="H109" i="1"/>
  <c r="J109" i="1" s="1"/>
  <c r="H105" i="1"/>
  <c r="J105" i="1" s="1"/>
  <c r="H101" i="1"/>
  <c r="J101" i="1" s="1"/>
  <c r="H97" i="1"/>
  <c r="J97" i="1" s="1"/>
  <c r="H93" i="1"/>
  <c r="J93" i="1" s="1"/>
  <c r="H89" i="1"/>
  <c r="J89" i="1" s="1"/>
  <c r="H85" i="1"/>
  <c r="J85" i="1" s="1"/>
  <c r="H81" i="1"/>
  <c r="J81" i="1" s="1"/>
  <c r="H78" i="1"/>
  <c r="J78" i="1" s="1"/>
  <c r="H74" i="1"/>
  <c r="J74" i="1" s="1"/>
  <c r="H69" i="1"/>
  <c r="J69" i="1" s="1"/>
  <c r="H65" i="1"/>
  <c r="J65" i="1" s="1"/>
  <c r="H61" i="1"/>
  <c r="J61" i="1" s="1"/>
  <c r="H57" i="1"/>
  <c r="J57" i="1" s="1"/>
  <c r="H53" i="1"/>
  <c r="J53" i="1" s="1"/>
  <c r="H49" i="1"/>
  <c r="J49" i="1" s="1"/>
  <c r="H46" i="1"/>
  <c r="J46" i="1" s="1"/>
  <c r="H41" i="1"/>
  <c r="J41" i="1" s="1"/>
  <c r="H37" i="1"/>
  <c r="J37" i="1" s="1"/>
  <c r="H28" i="1"/>
  <c r="J28" i="1" s="1"/>
  <c r="H23" i="1"/>
  <c r="J23" i="1" s="1"/>
  <c r="H19" i="1"/>
  <c r="J19" i="1" s="1"/>
  <c r="H15" i="1"/>
  <c r="J15" i="1" s="1"/>
  <c r="H11" i="1"/>
  <c r="J11" i="1" s="1"/>
  <c r="H7" i="1"/>
  <c r="J7" i="1" s="1"/>
  <c r="L196" i="1"/>
  <c r="N196" i="1" s="1"/>
  <c r="L189" i="1"/>
  <c r="N189" i="1" s="1"/>
  <c r="L179" i="1"/>
  <c r="N179" i="1" s="1"/>
  <c r="L174" i="1"/>
  <c r="N174" i="1" s="1"/>
  <c r="L157" i="1"/>
  <c r="N157" i="1" s="1"/>
  <c r="L142" i="1"/>
  <c r="N142" i="1" s="1"/>
  <c r="L121" i="1"/>
  <c r="N121" i="1" s="1"/>
  <c r="L105" i="1"/>
  <c r="N105" i="1" s="1"/>
  <c r="L89" i="1"/>
  <c r="N89" i="1" s="1"/>
  <c r="L74" i="1"/>
  <c r="N74" i="1" s="1"/>
  <c r="L57" i="1"/>
  <c r="N57" i="1" s="1"/>
  <c r="L41" i="1"/>
  <c r="N41" i="1" s="1"/>
  <c r="L23" i="1"/>
  <c r="N23" i="1" s="1"/>
  <c r="L7" i="1"/>
  <c r="N7" i="1" s="1"/>
  <c r="P180" i="1"/>
  <c r="R180" i="1" s="1"/>
  <c r="Q236" i="1" l="1"/>
  <c r="M236" i="1"/>
  <c r="I236" i="1"/>
  <c r="E236" i="1"/>
  <c r="D236" i="1"/>
  <c r="F6" i="1"/>
  <c r="P6" i="1" l="1"/>
  <c r="R6" i="1" s="1"/>
  <c r="H6" i="1"/>
  <c r="L6" i="1"/>
  <c r="F236" i="1"/>
  <c r="H236" i="1" l="1"/>
  <c r="J236" i="1" s="1"/>
  <c r="J6" i="1"/>
  <c r="L236" i="1"/>
  <c r="N236" i="1" s="1"/>
  <c r="N6" i="1"/>
  <c r="P236" i="1"/>
  <c r="R236" i="1" s="1"/>
</calcChain>
</file>

<file path=xl/sharedStrings.xml><?xml version="1.0" encoding="utf-8"?>
<sst xmlns="http://schemas.openxmlformats.org/spreadsheetml/2006/main" count="713" uniqueCount="508">
  <si>
    <t>SPORT</t>
  </si>
  <si>
    <t>DISCIPLINE</t>
  </si>
  <si>
    <t>Sport - Discipline</t>
  </si>
  <si>
    <t>Total des échantillons d'urine non dilués
(D)</t>
  </si>
  <si>
    <t>Phases de prélèvement d’échantillons de sang uniquement  
(E)</t>
  </si>
  <si>
    <t>Total des contrôles  (F=D+E)</t>
  </si>
  <si>
    <t>% d'analyses d'ESA du DTASS
(G)</t>
  </si>
  <si>
    <t>Analyses d’ESA requises au titre du DTASS
(H=F*G)</t>
  </si>
  <si>
    <t>Analyses d’ESA réalisées
(I)</t>
  </si>
  <si>
    <t>Écart des analyses d’ESA
(J=I-H)</t>
  </si>
  <si>
    <t>% d'analyses de GH du DTASS
(K)</t>
  </si>
  <si>
    <t>Analyses de GH requises au titre du DTASS
(L=F*K)</t>
  </si>
  <si>
    <t>Analyses de GH réalisées
(M)</t>
  </si>
  <si>
    <t>Écart des analyses de GH
(N=M-L)</t>
  </si>
  <si>
    <t>% d'analyses des GHRF du DTASS
(O)</t>
  </si>
  <si>
    <t>Analyses des GHRF requises au titre du DTASS
(P=F*O)</t>
  </si>
  <si>
    <t>Analyses des GHRF réalisées
(O)</t>
  </si>
  <si>
    <t>Écart des analyses des GHRF
(R=Q-P)</t>
  </si>
  <si>
    <t>Aïkido</t>
  </si>
  <si>
    <t>Aïkido - Aïkido</t>
  </si>
  <si>
    <t>Toutes</t>
  </si>
  <si>
    <t>Athlétisme</t>
  </si>
  <si>
    <t>Épreuves combinées</t>
  </si>
  <si>
    <t>Athlétisme - Épreuves combinées</t>
  </si>
  <si>
    <t>Aviron</t>
  </si>
  <si>
    <t>Aviron - Aviron</t>
  </si>
  <si>
    <t>Para-aviron</t>
  </si>
  <si>
    <t>Aviron - Para-aviron</t>
  </si>
  <si>
    <t>Badminton</t>
  </si>
  <si>
    <t>Badminton - Badminton</t>
  </si>
  <si>
    <t>Bandy</t>
  </si>
  <si>
    <t>Bandy - Bandy</t>
  </si>
  <si>
    <t>Baseball</t>
  </si>
  <si>
    <t>Baseball - Baseball</t>
  </si>
  <si>
    <t>Basketball</t>
  </si>
  <si>
    <t>Basketball - Basketball</t>
  </si>
  <si>
    <t>3 contre 3</t>
  </si>
  <si>
    <t>Basketball - 3 contre 3</t>
  </si>
  <si>
    <t>Basketball en fauteuil roulant</t>
  </si>
  <si>
    <t>Basketball - Basketball en fauteuil roulant</t>
  </si>
  <si>
    <t>Bateau-dragon</t>
  </si>
  <si>
    <t>Bateau-dragon - Bateau-dragon</t>
  </si>
  <si>
    <t>Biathlon</t>
  </si>
  <si>
    <t>Biathlon - Biathlon</t>
  </si>
  <si>
    <t>Billard</t>
  </si>
  <si>
    <t>Billard - Toutes</t>
  </si>
  <si>
    <t>Bobsleigh</t>
  </si>
  <si>
    <t>Bobsleigh - Bobsleigh</t>
  </si>
  <si>
    <t>Skeleton</t>
  </si>
  <si>
    <t>Bobsleigh - Skeleton</t>
  </si>
  <si>
    <t>Boccia</t>
  </si>
  <si>
    <t>Boules</t>
  </si>
  <si>
    <t>Boules - Toutes</t>
  </si>
  <si>
    <t>Bowling</t>
  </si>
  <si>
    <t>Bowling - Toutes</t>
  </si>
  <si>
    <t>Boxe</t>
  </si>
  <si>
    <t>Boxe - Boxe</t>
  </si>
  <si>
    <t>Bridge</t>
  </si>
  <si>
    <t>Bridge - Bridge</t>
  </si>
  <si>
    <t>Course en océan</t>
  </si>
  <si>
    <t>Freestyle</t>
  </si>
  <si>
    <t>Kayak polo</t>
  </si>
  <si>
    <t>Marathon</t>
  </si>
  <si>
    <t>Slalom</t>
  </si>
  <si>
    <t>Para-canoë sprint</t>
  </si>
  <si>
    <t>Casting</t>
  </si>
  <si>
    <t>Casting - Casting</t>
  </si>
  <si>
    <t>Cheer</t>
  </si>
  <si>
    <t>Cheer - Cheer</t>
  </si>
  <si>
    <t>Chiens de traîneau</t>
  </si>
  <si>
    <t>Chiens de traîneau - Chiens de traîneau</t>
  </si>
  <si>
    <t>Course d’orientation</t>
  </si>
  <si>
    <t>Course d’orientation - Toutes</t>
  </si>
  <si>
    <t>Cricket</t>
  </si>
  <si>
    <t>Cricket - Toutes</t>
  </si>
  <si>
    <t>Culturisme</t>
  </si>
  <si>
    <t>Culturisme - Culturisme</t>
  </si>
  <si>
    <t>Fitness</t>
  </si>
  <si>
    <t>Culturisme - Fitness</t>
  </si>
  <si>
    <t>Curling</t>
  </si>
  <si>
    <t>Curling - Curling</t>
  </si>
  <si>
    <t>Curling en fauteuil roulant</t>
  </si>
  <si>
    <t>Curling - Curling en fauteuil roulant</t>
  </si>
  <si>
    <t>Cyclisme</t>
  </si>
  <si>
    <t>Artistique</t>
  </si>
  <si>
    <t>Cyclisme - Artistique</t>
  </si>
  <si>
    <t>BMX</t>
  </si>
  <si>
    <t>Cyclisme - BMX</t>
  </si>
  <si>
    <t>Cycle-ball</t>
  </si>
  <si>
    <t>Cyclisme - Cycle-ball</t>
  </si>
  <si>
    <t>Cyclisme sur route</t>
  </si>
  <si>
    <t>Cyclisme - Cyclisme sur route</t>
  </si>
  <si>
    <t>Cyclocross</t>
  </si>
  <si>
    <t>Cyclisme - Cyclocross</t>
  </si>
  <si>
    <t>Endurance sur piste</t>
  </si>
  <si>
    <t>Cyclisme - Endurance sur piste</t>
  </si>
  <si>
    <t>Sprint sur piste</t>
  </si>
  <si>
    <t>Cyclisme - Sprint sur piste</t>
  </si>
  <si>
    <t>Trial</t>
  </si>
  <si>
    <t>Cyclisme - Trial</t>
  </si>
  <si>
    <t>Dames</t>
  </si>
  <si>
    <t>Dames - Dames</t>
  </si>
  <si>
    <t>Danse</t>
  </si>
  <si>
    <t>Danse - Toutes</t>
  </si>
  <si>
    <t>Disque volant</t>
  </si>
  <si>
    <t>Ultime-passe</t>
  </si>
  <si>
    <t>Disque volant - Ultime-passe</t>
  </si>
  <si>
    <t>Échecs</t>
  </si>
  <si>
    <t>Échecs - Échecs</t>
  </si>
  <si>
    <t>Escalade</t>
  </si>
  <si>
    <t>Lead</t>
  </si>
  <si>
    <t>Escalade - Lead</t>
  </si>
  <si>
    <t>Rochers</t>
  </si>
  <si>
    <t>Escalade - Rochers</t>
  </si>
  <si>
    <t>Vitesse</t>
  </si>
  <si>
    <t>Escalade - Vitesse</t>
  </si>
  <si>
    <t>Escrime</t>
  </si>
  <si>
    <t>Épée</t>
  </si>
  <si>
    <t>Escrime - Épée</t>
  </si>
  <si>
    <t>Fleuret</t>
  </si>
  <si>
    <t>Escrime - Fleuret</t>
  </si>
  <si>
    <t>Sabre</t>
  </si>
  <si>
    <t>Escrime - Sabre</t>
  </si>
  <si>
    <t>Escrime en fauteuil roulant</t>
  </si>
  <si>
    <t>Escrime - Escrime en fauteuil roulant</t>
  </si>
  <si>
    <t>Fistball</t>
  </si>
  <si>
    <t>Fistball - Fistball</t>
  </si>
  <si>
    <t>Fléchettes</t>
  </si>
  <si>
    <t>Fléchettes - Fléchettes</t>
  </si>
  <si>
    <t>Floorball</t>
  </si>
  <si>
    <t>Floorball - Floorball</t>
  </si>
  <si>
    <t>Football</t>
  </si>
  <si>
    <t>Beach football</t>
  </si>
  <si>
    <t>Football - Beach football</t>
  </si>
  <si>
    <t>Football - Football</t>
  </si>
  <si>
    <t>Futsal</t>
  </si>
  <si>
    <t>Football - Futsal</t>
  </si>
  <si>
    <t>Football à 5</t>
  </si>
  <si>
    <t>Para-football à 5</t>
  </si>
  <si>
    <t>Football à 5 - Para-football à 5</t>
  </si>
  <si>
    <t>Football à 7</t>
  </si>
  <si>
    <t>Para-football à 7</t>
  </si>
  <si>
    <t>Football à 7 - Para-football à 7</t>
  </si>
  <si>
    <t>Football américain</t>
  </si>
  <si>
    <t>Football américain - Football américain</t>
  </si>
  <si>
    <t>Force athlétique</t>
  </si>
  <si>
    <t>Force athlétique - Toutes</t>
  </si>
  <si>
    <t>Go</t>
  </si>
  <si>
    <t>Go - Go</t>
  </si>
  <si>
    <t>Goalball</t>
  </si>
  <si>
    <t>Goalball - Goalball</t>
  </si>
  <si>
    <t>Golf</t>
  </si>
  <si>
    <t>Golf - Golf</t>
  </si>
  <si>
    <t>Gymnastique</t>
  </si>
  <si>
    <t>Acrobatique</t>
  </si>
  <si>
    <t>Gymnastique - Acrobatique</t>
  </si>
  <si>
    <t>Aérobic</t>
  </si>
  <si>
    <t>Gymnastique - Aérobic</t>
  </si>
  <si>
    <t>Gymnastique - Artistique</t>
  </si>
  <si>
    <t>Rythmique</t>
  </si>
  <si>
    <t>Gymnastique - Rythmique</t>
  </si>
  <si>
    <t>Trampoline</t>
  </si>
  <si>
    <t>Gymnastique - Trampoline</t>
  </si>
  <si>
    <t>Tumbling</t>
  </si>
  <si>
    <t>Gymnastique - Tumbling</t>
  </si>
  <si>
    <t>Haltérophilie</t>
  </si>
  <si>
    <t>Haltérophilie - Haltérophilie</t>
  </si>
  <si>
    <t>Handball</t>
  </si>
  <si>
    <t>Beach</t>
  </si>
  <si>
    <t>Handball - Beach</t>
  </si>
  <si>
    <t>En salle</t>
  </si>
  <si>
    <t>Handball - En salle</t>
  </si>
  <si>
    <t>Handball en fauteuil roulant</t>
  </si>
  <si>
    <t>Handball - Handball en fauteuil roulant</t>
  </si>
  <si>
    <t>Hockey sur gazon</t>
  </si>
  <si>
    <t>Hockey sur gazon - En salle</t>
  </si>
  <si>
    <t>Hockey sur gazon - Hockey sur gazon</t>
  </si>
  <si>
    <t>Para-hockey sur gazon</t>
  </si>
  <si>
    <t>Hockey sur gazon - Para-hockey sur gazon</t>
  </si>
  <si>
    <t>Hockey sur glace</t>
  </si>
  <si>
    <t>Hockey sur glace - Hockey sur glace</t>
  </si>
  <si>
    <t>Ice-stock</t>
  </si>
  <si>
    <t>Cible</t>
  </si>
  <si>
    <t>Ice-stock - Cible</t>
  </si>
  <si>
    <t>Distance</t>
  </si>
  <si>
    <t>Ice-stock - Distance</t>
  </si>
  <si>
    <t>Judo</t>
  </si>
  <si>
    <t>Judo - Judo</t>
  </si>
  <si>
    <t>Ju-Jitsu</t>
  </si>
  <si>
    <t>Ju-Jitsu - Toutes</t>
  </si>
  <si>
    <t>Karaté</t>
  </si>
  <si>
    <t>Karaté - Karaté</t>
  </si>
  <si>
    <t>Kendo</t>
  </si>
  <si>
    <t>Kendo - Kendo</t>
  </si>
  <si>
    <t>Kickboxing</t>
  </si>
  <si>
    <t>Kickboxing - Toutes</t>
  </si>
  <si>
    <t>Korfball</t>
  </si>
  <si>
    <t>Korfball - Korfball</t>
  </si>
  <si>
    <t>Lacrosse</t>
  </si>
  <si>
    <t>Lacrosse - Lacrosse</t>
  </si>
  <si>
    <t>Luge</t>
  </si>
  <si>
    <t>Luge - Luge</t>
  </si>
  <si>
    <t>Lutte</t>
  </si>
  <si>
    <t>Lutte - Toutes</t>
  </si>
  <si>
    <t>Minigolf</t>
  </si>
  <si>
    <t>Minigolf - Minigolf</t>
  </si>
  <si>
    <t>Moto</t>
  </si>
  <si>
    <t>Moto - Toutes</t>
  </si>
  <si>
    <t>Motonautisme</t>
  </si>
  <si>
    <t>Circuit</t>
  </si>
  <si>
    <t>Motonautisme - Circuit</t>
  </si>
  <si>
    <t>Jet ski</t>
  </si>
  <si>
    <t>Motonautisme - Jet ski</t>
  </si>
  <si>
    <t>Offshore</t>
  </si>
  <si>
    <t>Motonautisme - Offshore</t>
  </si>
  <si>
    <t>Muaythai</t>
  </si>
  <si>
    <t>Muaythai - Muaythai</t>
  </si>
  <si>
    <t>Netball</t>
  </si>
  <si>
    <t>Netball - Netball</t>
  </si>
  <si>
    <t>Para-athlétisme</t>
  </si>
  <si>
    <t>Patinage</t>
  </si>
  <si>
    <t>Patinage artistique</t>
  </si>
  <si>
    <t>Patinage - Patinage artistique</t>
  </si>
  <si>
    <t>Patinage de vitesse courte piste</t>
  </si>
  <si>
    <t>Patinage - Patinage de vitesse courte piste</t>
  </si>
  <si>
    <t>Patinage synchronisé</t>
  </si>
  <si>
    <t>Patinage - Patinage synchronisé</t>
  </si>
  <si>
    <t>Pêche</t>
  </si>
  <si>
    <t>Pêche - Pêche</t>
  </si>
  <si>
    <t>Pelote basque</t>
  </si>
  <si>
    <t>Pelote basque - Pelote basque</t>
  </si>
  <si>
    <t>Pentathlon moderne</t>
  </si>
  <si>
    <t>Pentathlon moderne - Pentathlon moderne</t>
  </si>
  <si>
    <t>Polo</t>
  </si>
  <si>
    <t>Polo - Toutes</t>
  </si>
  <si>
    <t>Racquetball</t>
  </si>
  <si>
    <t>Racquetball - Racquetball</t>
  </si>
  <si>
    <t>Rugby</t>
  </si>
  <si>
    <t>Rugby à quinze</t>
  </si>
  <si>
    <t>Rugby - Rugby à quinze</t>
  </si>
  <si>
    <t>Rugby à sept</t>
  </si>
  <si>
    <t>Rugby - Rugby à sept</t>
  </si>
  <si>
    <t>Rugby en fauteuil roulant</t>
  </si>
  <si>
    <t>Rugby - Rugby en fauteuil roulant</t>
  </si>
  <si>
    <t>Sambo</t>
  </si>
  <si>
    <t>Sambo - Sambo</t>
  </si>
  <si>
    <t>Sauvetage</t>
  </si>
  <si>
    <t>Sauvetage - Sauvetage</t>
  </si>
  <si>
    <t>Savate</t>
  </si>
  <si>
    <t>Savate - Toutes</t>
  </si>
  <si>
    <t>Sepaktakraw</t>
  </si>
  <si>
    <t>Sepaktakraw - Toutes</t>
  </si>
  <si>
    <t>Ski</t>
  </si>
  <si>
    <t>Combiné nordique</t>
  </si>
  <si>
    <t>Ski - Combiné nordique</t>
  </si>
  <si>
    <t>Saut à skis</t>
  </si>
  <si>
    <t>Ski - Saut à skis</t>
  </si>
  <si>
    <t>Ski acrobatique</t>
  </si>
  <si>
    <t>Ski - Ski acrobatique</t>
  </si>
  <si>
    <t>Ski alpin</t>
  </si>
  <si>
    <t>Ski - Ski alpin</t>
  </si>
  <si>
    <t>Ski nordique</t>
  </si>
  <si>
    <t>Ski - Ski nordique</t>
  </si>
  <si>
    <t>Snowboard</t>
  </si>
  <si>
    <t>Ski - Snowboard</t>
  </si>
  <si>
    <t>Ski nautique</t>
  </si>
  <si>
    <t>Course de ski nautique</t>
  </si>
  <si>
    <t>Ski nautique - Course de ski nautique</t>
  </si>
  <si>
    <t>Pieds nus</t>
  </si>
  <si>
    <t>Ski nautique - Pieds nus</t>
  </si>
  <si>
    <t>Téléski</t>
  </si>
  <si>
    <t>Ski nautique - Téléski</t>
  </si>
  <si>
    <t>Tournoi</t>
  </si>
  <si>
    <t>Ski nautique - Tournoi</t>
  </si>
  <si>
    <t>Wakeboard – traction par bateau</t>
  </si>
  <si>
    <t>Ski nautique - Wakeboard – traction par bateau</t>
  </si>
  <si>
    <t>Wakeboard – traction par câbles</t>
  </si>
  <si>
    <t>Ski nautique - Wakeboard – traction par câbles</t>
  </si>
  <si>
    <t>Ski-alpinisme</t>
  </si>
  <si>
    <t>Ski-alpinisme - Ski-alpinisme</t>
  </si>
  <si>
    <t>Softball</t>
  </si>
  <si>
    <t>Softball - Softball</t>
  </si>
  <si>
    <t>Sports à roulettes</t>
  </si>
  <si>
    <t>Sports à roulettes - Artistique</t>
  </si>
  <si>
    <t>Hockey</t>
  </si>
  <si>
    <t>Sports à roulettes - Hockey</t>
  </si>
  <si>
    <t>Planche à roulettes</t>
  </si>
  <si>
    <t>Sports à roulettes - Planche à roulettes</t>
  </si>
  <si>
    <t>Roller derby</t>
  </si>
  <si>
    <t>Sports à roulettes - Roller derby</t>
  </si>
  <si>
    <t>Sports aériens</t>
  </si>
  <si>
    <t>Sports aériens - Toutes</t>
  </si>
  <si>
    <t>Sports aquatiques</t>
  </si>
  <si>
    <t>Natation en eau libre</t>
  </si>
  <si>
    <t>Sports aquatiques - Natation en eau libre</t>
  </si>
  <si>
    <t>Natation artistique</t>
  </si>
  <si>
    <t>Sports aquatiques - Natation artistique</t>
  </si>
  <si>
    <t>Plongeon</t>
  </si>
  <si>
    <t>Sports aquatiques - Plongeon</t>
  </si>
  <si>
    <t>Water-polo</t>
  </si>
  <si>
    <t>Sports aquatiques - Water-polo</t>
  </si>
  <si>
    <t>Sports automobiles</t>
  </si>
  <si>
    <t>Sports automobiles - Toutes</t>
  </si>
  <si>
    <t>Sports équestres</t>
  </si>
  <si>
    <t>Attelage</t>
  </si>
  <si>
    <t>Sports équestres - Attelage</t>
  </si>
  <si>
    <t>Concours d’obstacles</t>
  </si>
  <si>
    <t>Sports équestres - Concours d’obstacles</t>
  </si>
  <si>
    <t>Dressage</t>
  </si>
  <si>
    <t>Sports équestres - Dressage</t>
  </si>
  <si>
    <t>Endurance</t>
  </si>
  <si>
    <t>Sports équestres - Endurance</t>
  </si>
  <si>
    <t>Reining</t>
  </si>
  <si>
    <t>Sports équestres - Reining</t>
  </si>
  <si>
    <t>Saut</t>
  </si>
  <si>
    <t>Sports équestres - Saut</t>
  </si>
  <si>
    <t>Spectacle</t>
  </si>
  <si>
    <t>Sports équestres - Spectacle</t>
  </si>
  <si>
    <t>Para-sports équestres</t>
  </si>
  <si>
    <t>Sports équestres - Para-sports équestres</t>
  </si>
  <si>
    <t>Sports subaquatiques</t>
  </si>
  <si>
    <t>Apnée (toutes les sous-disciplines)</t>
  </si>
  <si>
    <t>Sports subaquatiques - Apnée (toutes les sous-disciplines)</t>
  </si>
  <si>
    <t>Aquathlon (lutte subaquatique)</t>
  </si>
  <si>
    <t>Sports subaquatiques - Aquathlon (lutte subaquatique)</t>
  </si>
  <si>
    <t>Hockey subaquatique</t>
  </si>
  <si>
    <t>Sports subaquatiques - Hockey subaquatique</t>
  </si>
  <si>
    <t>Immersion libre</t>
  </si>
  <si>
    <t>Sports subaquatiques - Immersion libre</t>
  </si>
  <si>
    <t>Nage avec palmes en eau vive</t>
  </si>
  <si>
    <t>Sports subaquatiques - Nage avec palmes en eau vive</t>
  </si>
  <si>
    <t>Nage avec palmes en piscine</t>
  </si>
  <si>
    <t>Sports subaquatiques - Nage avec palmes en piscine</t>
  </si>
  <si>
    <t>Pêche au harpon</t>
  </si>
  <si>
    <t>Sports subaquatiques - Pêche au harpon</t>
  </si>
  <si>
    <t>Plongée sportive</t>
  </si>
  <si>
    <t>Sports subaquatiques - Plongée sportive</t>
  </si>
  <si>
    <t>Rugby subaquatique</t>
  </si>
  <si>
    <t>Sports subaquatiques - Rugby subaquatique</t>
  </si>
  <si>
    <t>Tir à la cible</t>
  </si>
  <si>
    <t>Sports subaquatiques - Tir à la cible</t>
  </si>
  <si>
    <t>Squash</t>
  </si>
  <si>
    <t>Squash - Squash</t>
  </si>
  <si>
    <t>Sumo</t>
  </si>
  <si>
    <t>Sumo - Sumo</t>
  </si>
  <si>
    <t>Surf</t>
  </si>
  <si>
    <t>Surf - Toutes</t>
  </si>
  <si>
    <t>Taekwondo</t>
  </si>
  <si>
    <t>Poomsae</t>
  </si>
  <si>
    <t>Taekwondo - Poomsae</t>
  </si>
  <si>
    <t>Sparring</t>
  </si>
  <si>
    <t>Taekwondo - Sparring</t>
  </si>
  <si>
    <t>Para-taekwondo-kyorugi</t>
  </si>
  <si>
    <t>Taekwondo - Para-taekwondo-kyorugi</t>
  </si>
  <si>
    <t>Tennis</t>
  </si>
  <si>
    <t>Tennis - Tennis</t>
  </si>
  <si>
    <t>Tennis en fauteuil roulant</t>
  </si>
  <si>
    <t>Tennis - Tennis en fauteuil roulant</t>
  </si>
  <si>
    <t>Tennis de table</t>
  </si>
  <si>
    <t>Tennis de table - Tennis de table</t>
  </si>
  <si>
    <t>Para-tennis de table</t>
  </si>
  <si>
    <t>Tennis de table - Para-tennis de table</t>
  </si>
  <si>
    <t>Tir</t>
  </si>
  <si>
    <t>Tir - Toutes</t>
  </si>
  <si>
    <t>Tir à l’arc</t>
  </si>
  <si>
    <t>Tir à l’arc - Toutes</t>
  </si>
  <si>
    <t>Para-tir à l’arc</t>
  </si>
  <si>
    <t>Tir à l’arc - Para-tir à l’arc</t>
  </si>
  <si>
    <t>Tir à la corde</t>
  </si>
  <si>
    <t>Tir à la corde - Tir à la corde</t>
  </si>
  <si>
    <t>Triathlon</t>
  </si>
  <si>
    <t>Triathlon - Toutes</t>
  </si>
  <si>
    <t>Para-triathlon</t>
  </si>
  <si>
    <t>Triathlon - Para-triathlon</t>
  </si>
  <si>
    <t>Voile</t>
  </si>
  <si>
    <t>Voile - Toutes</t>
  </si>
  <si>
    <t>Para-voile</t>
  </si>
  <si>
    <t>Voile - Para-voile</t>
  </si>
  <si>
    <t>Volleyball</t>
  </si>
  <si>
    <t>Beach volleyball</t>
  </si>
  <si>
    <t>Volleyball - Beach volleyball</t>
  </si>
  <si>
    <t>Volleyball - Volleyball</t>
  </si>
  <si>
    <t>Wushu</t>
  </si>
  <si>
    <t>Sanda</t>
  </si>
  <si>
    <t>Wushu - Sanda</t>
  </si>
  <si>
    <t>Taolu</t>
  </si>
  <si>
    <t>Wushu - Taolu</t>
  </si>
  <si>
    <t>Total</t>
  </si>
  <si>
    <r>
      <rPr>
        <b/>
        <sz val="9"/>
        <color theme="1"/>
        <rFont val="Verdana"/>
        <family val="2"/>
      </rPr>
      <t xml:space="preserve">Note : Dans les colonnes J, N et R  </t>
    </r>
    <r>
      <rPr>
        <sz val="9"/>
        <color theme="1"/>
        <rFont val="Verdana"/>
        <family val="2"/>
      </rPr>
      <t xml:space="preserve">
</t>
    </r>
  </si>
  <si>
    <t>Nombre d'analyses spécifiques égale ou supérieure à l'exigence DTASS</t>
  </si>
  <si>
    <t xml:space="preserve">Une analyse spécifique de moins que l'exigence DTASS </t>
  </si>
  <si>
    <t>Plus de 2 analyses spécifiques en-deça de l'exigence DTASS</t>
  </si>
  <si>
    <t xml:space="preserve">Alpinisme </t>
  </si>
  <si>
    <t>Alpinisme  - Toutes</t>
  </si>
  <si>
    <t>Sauts</t>
  </si>
  <si>
    <t>Athlétisme - Sauts</t>
  </si>
  <si>
    <t>Longue distance 3000m ou plus</t>
  </si>
  <si>
    <t>Athlétisme - Longue distance 3000m ou plus</t>
  </si>
  <si>
    <t>Demi-fond 800-1500m</t>
  </si>
  <si>
    <t>Athlétisme - Demi-fond 800-1500m</t>
  </si>
  <si>
    <t>Lancers</t>
  </si>
  <si>
    <t>Athlétisme - Lancers</t>
  </si>
  <si>
    <t>Sprint 400 m ou moins</t>
  </si>
  <si>
    <t>Athlétisme - Sprint 400 m ou moins</t>
  </si>
  <si>
    <t>Para-badminton</t>
  </si>
  <si>
    <t>Badminton - Para-badminton</t>
  </si>
  <si>
    <t>Para-bobsleigh</t>
  </si>
  <si>
    <t>Bobsleigh - Para-bobsleigh</t>
  </si>
  <si>
    <t>Para-boccia</t>
  </si>
  <si>
    <t>Boccia - Para-boccia</t>
  </si>
  <si>
    <t>Canoë-kayak</t>
  </si>
  <si>
    <t>Canoë-kayak - Bateau-dragon</t>
  </si>
  <si>
    <t>Canoë-kayak - Course en océan</t>
  </si>
  <si>
    <t>Canoë-kayak - Freestyle</t>
  </si>
  <si>
    <t>Canoë-kayak - Kayak polo</t>
  </si>
  <si>
    <t>Canoë-kayak - Marathon</t>
  </si>
  <si>
    <t>Canoë-kayak - Slalom</t>
  </si>
  <si>
    <t>Canoë-kayak - Para-canoë sprint</t>
  </si>
  <si>
    <t>Sprint 200m</t>
  </si>
  <si>
    <t>Canoë-kayak - Sprint 200m</t>
  </si>
  <si>
    <t>Demi-fond 500m</t>
  </si>
  <si>
    <t>Canoë-kayak - Demi-fond 500m</t>
  </si>
  <si>
    <t>Longue distance 1000m</t>
  </si>
  <si>
    <t>Canoë-kayak - Longue distance 1000m</t>
  </si>
  <si>
    <t>Eau vive</t>
  </si>
  <si>
    <t>Canoë-kayak - Eau vive</t>
  </si>
  <si>
    <t>Vélo de montagne – Descente</t>
  </si>
  <si>
    <t>Vélo de montagne – Cross-country</t>
  </si>
  <si>
    <t>Cyclisme - Vélo de montagne – Cross-country</t>
  </si>
  <si>
    <t>Cyclisme - Vélo de montagne – Descente</t>
  </si>
  <si>
    <t>Para-cyclisme</t>
  </si>
  <si>
    <t>Cyclisme - Para-cyclisme</t>
  </si>
  <si>
    <t>Combiné</t>
  </si>
  <si>
    <t>Escalade - Combiné</t>
  </si>
  <si>
    <t>Para-judo</t>
  </si>
  <si>
    <t>Judo - Para-judo</t>
  </si>
  <si>
    <t>Course en fauteuil roulant Toutes les distances, toutes les catégories</t>
  </si>
  <si>
    <t>Course sprint 400m ou moins Toutes les catégories</t>
  </si>
  <si>
    <t>Sauts – toutes les catégories</t>
  </si>
  <si>
    <t>Course demi-fond 800 - 1500m Toutes les catégories</t>
  </si>
  <si>
    <t>Course endurance – 1500m et plus Toutes les catégories</t>
  </si>
  <si>
    <t>Lancers (assis) – catégories : F31-F34/F51-F53</t>
  </si>
  <si>
    <t>Lancers (debout) – toutes les catégories</t>
  </si>
  <si>
    <t>Lancers (assis) – catégories : F54-F57</t>
  </si>
  <si>
    <t>Para-athlétisme - Course sprint 400m ou moins Toutes les catégories</t>
  </si>
  <si>
    <t>Para-athlétisme - Sauts – toutes les catégories</t>
  </si>
  <si>
    <t>Para-athlétisme - Course demi-fond 800 - 1500m Toutes les catégories</t>
  </si>
  <si>
    <t>Para-athlétisme - Course endurance – 1500m et plus Toutes les catégories</t>
  </si>
  <si>
    <t>Para-athlétisme - Lancers (assis) – catégories : F31-F34/F51-F53</t>
  </si>
  <si>
    <t>Para-athlétisme - Lancers (debout) – toutes les catégories</t>
  </si>
  <si>
    <t>Para-athlétisme - Lancers (assis) – catégories : F54-F57</t>
  </si>
  <si>
    <t>Para athlétisme - Course en fauteuil roulant Toutes les distances, toutes les catégories</t>
  </si>
  <si>
    <t>Para-ski nordique</t>
  </si>
  <si>
    <t>Para-ski nordique - Toutes</t>
  </si>
  <si>
    <t>Para-danse sportive</t>
  </si>
  <si>
    <t>Para-danse sportive en fauteuil roulant</t>
  </si>
  <si>
    <t>Para-danse sportive - Para-danse sportive en fauteuil roulant</t>
  </si>
  <si>
    <t>Para hockey sur luge</t>
  </si>
  <si>
    <t>Para-hockey sur luge</t>
  </si>
  <si>
    <t>Para hockey sur luge - Para-hockey sur luge</t>
  </si>
  <si>
    <t>Para-sports aquatiques</t>
  </si>
  <si>
    <t>Catégories: S1/SB1/SM1 - S3/SB3/SM3</t>
  </si>
  <si>
    <t>Catégories: S4/SB4/SM4 - S9/SB8/SM9</t>
  </si>
  <si>
    <t>Catégories: S10/SB9/SM10 - S14/SB14</t>
  </si>
  <si>
    <t>Para-sports aquatiques - Catégories: S1/SB1/SM1 - S3/SB3/SM3</t>
  </si>
  <si>
    <t>Para-sports aquatiques - Catégories: S4/SB4/SM4 - S9/SB8/SM9</t>
  </si>
  <si>
    <t>Para-sports aquatiques - Catégories: S10/SB9/SM10 - S14/SB14</t>
  </si>
  <si>
    <t>Para-snowboard</t>
  </si>
  <si>
    <t>Para-snowboard - Para-snowboard</t>
  </si>
  <si>
    <t>Tir Para-sport</t>
  </si>
  <si>
    <t>Tir Para-sport - Tir Para-sport</t>
  </si>
  <si>
    <t>Patinage de vitesse 1 500 m ou moins</t>
  </si>
  <si>
    <t>Patinage - Patinage de vitesse 1 500 m ou moins</t>
  </si>
  <si>
    <t>Patinage de vitesse plus de 1 500 m</t>
  </si>
  <si>
    <t>Patinage - Patinage de vitesse plus de 1 500 m</t>
  </si>
  <si>
    <t>Handicapés</t>
  </si>
  <si>
    <t>Ski nautique - Handicapés</t>
  </si>
  <si>
    <t>Para-ski-alpin</t>
  </si>
  <si>
    <t>Para-ski alpin</t>
  </si>
  <si>
    <t>Para-ski-alpin - Para-ski alpin</t>
  </si>
  <si>
    <t>Descente</t>
  </si>
  <si>
    <t>Sports à roulettes - Descente</t>
  </si>
  <si>
    <t>Sprint sur patins à roues alignées 1000m ou moins</t>
  </si>
  <si>
    <t>Sports à roulettes - Sprint sur patins à roues alignées 1000m ou moins</t>
  </si>
  <si>
    <t>Course de fond sur patins à roues alignées, plus de 1000m</t>
  </si>
  <si>
    <t>Sports à roulettes - Course de fond sur patins à roues alignées, plus de 1000m</t>
  </si>
  <si>
    <t>Sprint 100m ou moins</t>
  </si>
  <si>
    <t>Sports aquatiques - Sprint 100m ou moins</t>
  </si>
  <si>
    <t>Natation demi-fond 200 - 400m</t>
  </si>
  <si>
    <t>Sports aquatiques - Natation demi-fond 200 - 400m</t>
  </si>
  <si>
    <t>Natation longue distance 800m ou plus</t>
  </si>
  <si>
    <t>Sports aquatiques - Natation longue distance 800m ou plus</t>
  </si>
  <si>
    <t>Orientation</t>
  </si>
  <si>
    <t>Sports subaquatiques - Orientation</t>
  </si>
  <si>
    <t>ParaVolleyball</t>
  </si>
  <si>
    <t>ParaVolleyball assis</t>
  </si>
  <si>
    <t>ParaVolleyball avec joueur debout</t>
  </si>
  <si>
    <t>ParaVolleyball - ParaVolleyball avec joueur debout</t>
  </si>
  <si>
    <t>ParaVolleyball - ParaVolleyball assis</t>
  </si>
  <si>
    <t>Bras de fer</t>
  </si>
  <si>
    <t>Bras de fer - Bras de fer</t>
  </si>
  <si>
    <t>Para-bras de fer</t>
  </si>
  <si>
    <t>Bras de fer - Para-bras de fer</t>
  </si>
  <si>
    <t>Roller freestyle</t>
  </si>
  <si>
    <t>Sports à roulettes - Roller freestyle</t>
  </si>
  <si>
    <t>Para force athlétique</t>
  </si>
  <si>
    <t>Para-force athlétique</t>
  </si>
  <si>
    <t>Para force athlétique - Para-force athlétique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</si>
</sst>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8.5"/>
      <color rgb="FF000000"/>
      <name val="Verdana"/>
      <family val="2"/>
    </font>
    <font>
      <b/>
      <sz val="8.5"/>
      <color theme="1"/>
      <name val="Verdana"/>
      <family val="2"/>
    </font>
    <font>
      <sz val="8.5"/>
      <color rgb="FF000000"/>
      <name val="Verdana"/>
      <family val="2"/>
    </font>
    <font>
      <sz val="8.5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/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5" borderId="0" xfId="1" applyAlignment="1">
      <alignment vertical="center"/>
    </xf>
    <xf numFmtId="0" fontId="14" fillId="7" borderId="0" xfId="3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3" fillId="6" borderId="0" xfId="2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9" fontId="11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9" fontId="9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1"/>
  <sheetViews>
    <sheetView tabSelected="1" zoomScaleNormal="100" zoomScalePageLayoutView="90" workbookViewId="0">
      <selection activeCell="P6" sqref="P6"/>
    </sheetView>
  </sheetViews>
  <sheetFormatPr defaultRowHeight="14.5" x14ac:dyDescent="0.35"/>
  <cols>
    <col min="1" max="1" width="16.1796875" style="11" customWidth="1"/>
    <col min="2" max="2" width="45.26953125" style="11" customWidth="1"/>
    <col min="3" max="3" width="59.453125" style="11" customWidth="1"/>
    <col min="4" max="4" width="12.54296875" style="12" customWidth="1"/>
    <col min="5" max="5" width="12.1796875" style="12" customWidth="1"/>
    <col min="6" max="6" width="9.81640625" style="13" customWidth="1"/>
    <col min="7" max="7" width="10.453125" style="14" customWidth="1"/>
    <col min="8" max="8" width="10" style="15" customWidth="1"/>
    <col min="9" max="9" width="9.26953125" style="13" customWidth="1"/>
    <col min="10" max="10" width="9.7265625" style="12" customWidth="1"/>
    <col min="11" max="11" width="10.453125" style="14" customWidth="1"/>
    <col min="12" max="12" width="9.54296875" style="16" customWidth="1"/>
    <col min="13" max="13" width="9.453125" style="12" customWidth="1"/>
    <col min="14" max="14" width="10.453125" style="13" customWidth="1"/>
    <col min="15" max="15" width="10.54296875" style="14" customWidth="1"/>
    <col min="16" max="16" width="10.54296875" style="16" customWidth="1"/>
    <col min="17" max="17" width="10.81640625" style="12" customWidth="1"/>
    <col min="18" max="18" width="10.81640625" style="13" customWidth="1"/>
    <col min="19" max="19" width="11" style="46" customWidth="1"/>
    <col min="20" max="21" width="9.1796875" style="46"/>
  </cols>
  <sheetData>
    <row r="1" spans="1:21" ht="15" customHeight="1" x14ac:dyDescent="0.35">
      <c r="A1" s="6" t="s">
        <v>388</v>
      </c>
    </row>
    <row r="2" spans="1:21" ht="15" customHeight="1" x14ac:dyDescent="0.35">
      <c r="A2" s="17" t="s">
        <v>389</v>
      </c>
      <c r="B2" s="17"/>
    </row>
    <row r="3" spans="1:21" s="1" customFormat="1" ht="14.25" customHeight="1" x14ac:dyDescent="0.25">
      <c r="A3" s="18" t="s">
        <v>390</v>
      </c>
      <c r="B3" s="18"/>
      <c r="C3" s="11"/>
      <c r="D3" s="19"/>
      <c r="E3" s="19"/>
      <c r="F3" s="20"/>
      <c r="G3" s="21"/>
      <c r="H3" s="22"/>
      <c r="I3" s="20"/>
      <c r="J3" s="19"/>
      <c r="K3" s="21"/>
      <c r="L3" s="23"/>
      <c r="M3" s="19"/>
      <c r="N3" s="20"/>
      <c r="O3" s="21"/>
      <c r="P3" s="23"/>
      <c r="Q3" s="19"/>
      <c r="R3" s="20"/>
      <c r="S3" s="47"/>
      <c r="T3" s="47"/>
      <c r="U3" s="47"/>
    </row>
    <row r="4" spans="1:21" s="1" customFormat="1" x14ac:dyDescent="0.25">
      <c r="A4" s="24" t="s">
        <v>391</v>
      </c>
      <c r="B4" s="24"/>
      <c r="C4" s="25"/>
      <c r="D4" s="19"/>
      <c r="E4" s="19"/>
      <c r="F4" s="20"/>
      <c r="G4" s="21"/>
      <c r="H4" s="22"/>
      <c r="I4" s="20"/>
      <c r="J4" s="19"/>
      <c r="K4" s="21"/>
      <c r="L4" s="23"/>
      <c r="M4" s="19"/>
      <c r="N4" s="20"/>
      <c r="O4" s="21"/>
      <c r="P4" s="23"/>
      <c r="Q4" s="19"/>
      <c r="R4" s="20"/>
      <c r="S4" s="47"/>
      <c r="T4" s="47"/>
      <c r="U4" s="47"/>
    </row>
    <row r="5" spans="1:21" s="6" customFormat="1" ht="63" x14ac:dyDescent="0.35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5" t="s">
        <v>7</v>
      </c>
      <c r="I5" s="3" t="s">
        <v>8</v>
      </c>
      <c r="J5" s="3" t="s">
        <v>9</v>
      </c>
      <c r="K5" s="4" t="s">
        <v>10</v>
      </c>
      <c r="L5" s="5" t="s">
        <v>11</v>
      </c>
      <c r="M5" s="3" t="s">
        <v>12</v>
      </c>
      <c r="N5" s="3" t="s">
        <v>13</v>
      </c>
      <c r="O5" s="4" t="s">
        <v>14</v>
      </c>
      <c r="P5" s="5" t="s">
        <v>15</v>
      </c>
      <c r="Q5" s="3" t="s">
        <v>16</v>
      </c>
      <c r="R5" s="3" t="s">
        <v>17</v>
      </c>
      <c r="S5" s="45"/>
      <c r="T5" s="45"/>
      <c r="U5" s="45"/>
    </row>
    <row r="6" spans="1:21" s="8" customFormat="1" ht="19" customHeight="1" x14ac:dyDescent="0.2">
      <c r="A6" s="7" t="s">
        <v>18</v>
      </c>
      <c r="B6" s="7" t="s">
        <v>18</v>
      </c>
      <c r="C6" s="7" t="s">
        <v>19</v>
      </c>
      <c r="D6" s="26"/>
      <c r="E6" s="26"/>
      <c r="F6" s="27">
        <f t="shared" ref="F6:F37" si="0">D6+E6</f>
        <v>0</v>
      </c>
      <c r="G6" s="28">
        <v>0.05</v>
      </c>
      <c r="H6" s="29">
        <f t="shared" ref="H6:H37" si="1">ROUND(F6*G6,0)</f>
        <v>0</v>
      </c>
      <c r="I6" s="30"/>
      <c r="J6" s="31">
        <f t="shared" ref="J6:J37" si="2">H6-I6</f>
        <v>0</v>
      </c>
      <c r="K6" s="28">
        <v>0.05</v>
      </c>
      <c r="L6" s="29">
        <f t="shared" ref="L6:L37" si="3">ROUND(F6*K6,0)</f>
        <v>0</v>
      </c>
      <c r="M6" s="26"/>
      <c r="N6" s="32">
        <f t="shared" ref="N6:N37" si="4">L6-M6</f>
        <v>0</v>
      </c>
      <c r="O6" s="28">
        <v>0.05</v>
      </c>
      <c r="P6" s="29">
        <f t="shared" ref="P6:P37" si="5">ROUND(F6*O6,0)</f>
        <v>0</v>
      </c>
      <c r="Q6" s="26"/>
      <c r="R6" s="32">
        <f t="shared" ref="R6:R37" si="6">P6-Q6</f>
        <v>0</v>
      </c>
      <c r="S6" s="38"/>
      <c r="T6" s="38"/>
      <c r="U6" s="38"/>
    </row>
    <row r="7" spans="1:21" s="8" customFormat="1" ht="19" customHeight="1" x14ac:dyDescent="0.2">
      <c r="A7" s="7" t="s">
        <v>392</v>
      </c>
      <c r="B7" s="7" t="s">
        <v>20</v>
      </c>
      <c r="C7" s="7" t="s">
        <v>393</v>
      </c>
      <c r="D7" s="26"/>
      <c r="E7" s="26"/>
      <c r="F7" s="27">
        <f t="shared" si="0"/>
        <v>0</v>
      </c>
      <c r="G7" s="33">
        <v>0.1</v>
      </c>
      <c r="H7" s="29">
        <f t="shared" si="1"/>
        <v>0</v>
      </c>
      <c r="I7" s="30"/>
      <c r="J7" s="31">
        <f t="shared" si="2"/>
        <v>0</v>
      </c>
      <c r="K7" s="28">
        <v>0.05</v>
      </c>
      <c r="L7" s="29">
        <f t="shared" si="3"/>
        <v>0</v>
      </c>
      <c r="M7" s="26"/>
      <c r="N7" s="32">
        <f t="shared" si="4"/>
        <v>0</v>
      </c>
      <c r="O7" s="28">
        <v>0.05</v>
      </c>
      <c r="P7" s="29">
        <f t="shared" si="5"/>
        <v>0</v>
      </c>
      <c r="Q7" s="26"/>
      <c r="R7" s="32">
        <f t="shared" si="6"/>
        <v>0</v>
      </c>
      <c r="S7" s="38"/>
      <c r="T7" s="38"/>
      <c r="U7" s="38"/>
    </row>
    <row r="8" spans="1:21" s="8" customFormat="1" ht="19" customHeight="1" x14ac:dyDescent="0.2">
      <c r="A8" s="7" t="s">
        <v>21</v>
      </c>
      <c r="B8" s="7" t="s">
        <v>398</v>
      </c>
      <c r="C8" s="7" t="s">
        <v>399</v>
      </c>
      <c r="D8" s="26"/>
      <c r="E8" s="26"/>
      <c r="F8" s="27">
        <f t="shared" si="0"/>
        <v>0</v>
      </c>
      <c r="G8" s="28">
        <v>0.3</v>
      </c>
      <c r="H8" s="29">
        <f t="shared" si="1"/>
        <v>0</v>
      </c>
      <c r="I8" s="30"/>
      <c r="J8" s="31">
        <f t="shared" si="2"/>
        <v>0</v>
      </c>
      <c r="K8" s="28">
        <v>0.1</v>
      </c>
      <c r="L8" s="29">
        <f t="shared" si="3"/>
        <v>0</v>
      </c>
      <c r="M8" s="26"/>
      <c r="N8" s="32">
        <f t="shared" si="4"/>
        <v>0</v>
      </c>
      <c r="O8" s="28">
        <v>0.1</v>
      </c>
      <c r="P8" s="29">
        <f t="shared" si="5"/>
        <v>0</v>
      </c>
      <c r="Q8" s="26"/>
      <c r="R8" s="32">
        <f t="shared" si="6"/>
        <v>0</v>
      </c>
      <c r="S8" s="38"/>
      <c r="T8" s="38"/>
      <c r="U8" s="38"/>
    </row>
    <row r="9" spans="1:21" s="8" customFormat="1" ht="19" customHeight="1" x14ac:dyDescent="0.2">
      <c r="A9" s="7" t="s">
        <v>21</v>
      </c>
      <c r="B9" s="7" t="s">
        <v>22</v>
      </c>
      <c r="C9" s="7" t="s">
        <v>23</v>
      </c>
      <c r="D9" s="26"/>
      <c r="E9" s="26"/>
      <c r="F9" s="27">
        <f t="shared" si="0"/>
        <v>0</v>
      </c>
      <c r="G9" s="28">
        <v>0.15</v>
      </c>
      <c r="H9" s="29">
        <f t="shared" si="1"/>
        <v>0</v>
      </c>
      <c r="I9" s="30"/>
      <c r="J9" s="31">
        <f t="shared" si="2"/>
        <v>0</v>
      </c>
      <c r="K9" s="28">
        <v>0.15</v>
      </c>
      <c r="L9" s="29">
        <f t="shared" si="3"/>
        <v>0</v>
      </c>
      <c r="M9" s="26"/>
      <c r="N9" s="32">
        <f t="shared" si="4"/>
        <v>0</v>
      </c>
      <c r="O9" s="28">
        <v>0.15</v>
      </c>
      <c r="P9" s="29">
        <f t="shared" si="5"/>
        <v>0</v>
      </c>
      <c r="Q9" s="26"/>
      <c r="R9" s="32">
        <f t="shared" si="6"/>
        <v>0</v>
      </c>
      <c r="S9" s="38"/>
      <c r="T9" s="38"/>
      <c r="U9" s="38"/>
    </row>
    <row r="10" spans="1:21" s="8" customFormat="1" ht="19" customHeight="1" x14ac:dyDescent="0.2">
      <c r="A10" s="7" t="s">
        <v>21</v>
      </c>
      <c r="B10" s="7" t="s">
        <v>400</v>
      </c>
      <c r="C10" s="7" t="s">
        <v>401</v>
      </c>
      <c r="D10" s="26"/>
      <c r="E10" s="26"/>
      <c r="F10" s="27">
        <f t="shared" si="0"/>
        <v>0</v>
      </c>
      <c r="G10" s="28">
        <v>0.05</v>
      </c>
      <c r="H10" s="29">
        <f t="shared" si="1"/>
        <v>0</v>
      </c>
      <c r="I10" s="30"/>
      <c r="J10" s="31">
        <f t="shared" si="2"/>
        <v>0</v>
      </c>
      <c r="K10" s="28">
        <v>0.15</v>
      </c>
      <c r="L10" s="29">
        <f t="shared" si="3"/>
        <v>0</v>
      </c>
      <c r="M10" s="26"/>
      <c r="N10" s="32">
        <f t="shared" si="4"/>
        <v>0</v>
      </c>
      <c r="O10" s="28">
        <v>0.15</v>
      </c>
      <c r="P10" s="29">
        <f t="shared" si="5"/>
        <v>0</v>
      </c>
      <c r="Q10" s="26"/>
      <c r="R10" s="32">
        <f t="shared" si="6"/>
        <v>0</v>
      </c>
      <c r="S10" s="38"/>
      <c r="T10" s="38"/>
      <c r="U10" s="38"/>
    </row>
    <row r="11" spans="1:21" s="8" customFormat="1" ht="19" customHeight="1" x14ac:dyDescent="0.2">
      <c r="A11" s="7" t="s">
        <v>21</v>
      </c>
      <c r="B11" s="7" t="s">
        <v>396</v>
      </c>
      <c r="C11" s="7" t="s">
        <v>397</v>
      </c>
      <c r="D11" s="26"/>
      <c r="E11" s="26"/>
      <c r="F11" s="27">
        <f t="shared" si="0"/>
        <v>0</v>
      </c>
      <c r="G11" s="28">
        <v>0.6</v>
      </c>
      <c r="H11" s="29">
        <f t="shared" si="1"/>
        <v>0</v>
      </c>
      <c r="I11" s="30"/>
      <c r="J11" s="31">
        <f t="shared" si="2"/>
        <v>0</v>
      </c>
      <c r="K11" s="28">
        <v>0.05</v>
      </c>
      <c r="L11" s="29">
        <f t="shared" si="3"/>
        <v>0</v>
      </c>
      <c r="M11" s="26"/>
      <c r="N11" s="32">
        <f t="shared" si="4"/>
        <v>0</v>
      </c>
      <c r="O11" s="28">
        <v>0.05</v>
      </c>
      <c r="P11" s="29">
        <f t="shared" si="5"/>
        <v>0</v>
      </c>
      <c r="Q11" s="26"/>
      <c r="R11" s="32">
        <f t="shared" si="6"/>
        <v>0</v>
      </c>
      <c r="S11" s="38"/>
      <c r="T11" s="38"/>
      <c r="U11" s="38"/>
    </row>
    <row r="12" spans="1:21" s="8" customFormat="1" ht="19" customHeight="1" x14ac:dyDescent="0.2">
      <c r="A12" s="7" t="s">
        <v>21</v>
      </c>
      <c r="B12" s="7" t="s">
        <v>394</v>
      </c>
      <c r="C12" s="7" t="s">
        <v>395</v>
      </c>
      <c r="D12" s="26"/>
      <c r="E12" s="26"/>
      <c r="F12" s="27">
        <f t="shared" si="0"/>
        <v>0</v>
      </c>
      <c r="G12" s="33">
        <v>0.1</v>
      </c>
      <c r="H12" s="29">
        <f t="shared" si="1"/>
        <v>0</v>
      </c>
      <c r="I12" s="30"/>
      <c r="J12" s="31">
        <f t="shared" si="2"/>
        <v>0</v>
      </c>
      <c r="K12" s="28">
        <v>0.15</v>
      </c>
      <c r="L12" s="29">
        <f t="shared" si="3"/>
        <v>0</v>
      </c>
      <c r="M12" s="26"/>
      <c r="N12" s="32">
        <f t="shared" si="4"/>
        <v>0</v>
      </c>
      <c r="O12" s="28">
        <v>0.15</v>
      </c>
      <c r="P12" s="29">
        <f t="shared" si="5"/>
        <v>0</v>
      </c>
      <c r="Q12" s="26"/>
      <c r="R12" s="32">
        <f t="shared" si="6"/>
        <v>0</v>
      </c>
      <c r="S12" s="38"/>
      <c r="T12" s="38"/>
      <c r="U12" s="38"/>
    </row>
    <row r="13" spans="1:21" s="8" customFormat="1" ht="19" customHeight="1" x14ac:dyDescent="0.2">
      <c r="A13" s="7" t="s">
        <v>21</v>
      </c>
      <c r="B13" s="9" t="s">
        <v>402</v>
      </c>
      <c r="C13" s="7" t="s">
        <v>403</v>
      </c>
      <c r="D13" s="26"/>
      <c r="E13" s="26"/>
      <c r="F13" s="27">
        <f t="shared" si="0"/>
        <v>0</v>
      </c>
      <c r="G13" s="33">
        <v>0.1</v>
      </c>
      <c r="H13" s="29">
        <f t="shared" si="1"/>
        <v>0</v>
      </c>
      <c r="I13" s="30"/>
      <c r="J13" s="31">
        <f t="shared" si="2"/>
        <v>0</v>
      </c>
      <c r="K13" s="28">
        <v>0.15</v>
      </c>
      <c r="L13" s="29">
        <f t="shared" si="3"/>
        <v>0</v>
      </c>
      <c r="M13" s="26"/>
      <c r="N13" s="32">
        <f t="shared" si="4"/>
        <v>0</v>
      </c>
      <c r="O13" s="28">
        <v>0.15</v>
      </c>
      <c r="P13" s="29">
        <f t="shared" si="5"/>
        <v>0</v>
      </c>
      <c r="Q13" s="26"/>
      <c r="R13" s="32">
        <f t="shared" si="6"/>
        <v>0</v>
      </c>
      <c r="S13" s="38"/>
      <c r="T13" s="38"/>
      <c r="U13" s="38"/>
    </row>
    <row r="14" spans="1:21" s="8" customFormat="1" ht="19" customHeight="1" x14ac:dyDescent="0.2">
      <c r="A14" s="7" t="s">
        <v>24</v>
      </c>
      <c r="B14" s="7" t="s">
        <v>24</v>
      </c>
      <c r="C14" s="7" t="s">
        <v>25</v>
      </c>
      <c r="D14" s="26"/>
      <c r="E14" s="26"/>
      <c r="F14" s="27">
        <f t="shared" si="0"/>
        <v>0</v>
      </c>
      <c r="G14" s="28">
        <v>0.3</v>
      </c>
      <c r="H14" s="29">
        <f t="shared" si="1"/>
        <v>0</v>
      </c>
      <c r="I14" s="30"/>
      <c r="J14" s="31">
        <f t="shared" si="2"/>
        <v>0</v>
      </c>
      <c r="K14" s="28">
        <v>0.1</v>
      </c>
      <c r="L14" s="29">
        <f t="shared" si="3"/>
        <v>0</v>
      </c>
      <c r="M14" s="26"/>
      <c r="N14" s="32">
        <f t="shared" si="4"/>
        <v>0</v>
      </c>
      <c r="O14" s="28">
        <v>0.1</v>
      </c>
      <c r="P14" s="29">
        <f t="shared" si="5"/>
        <v>0</v>
      </c>
      <c r="Q14" s="26"/>
      <c r="R14" s="32">
        <f t="shared" si="6"/>
        <v>0</v>
      </c>
      <c r="S14" s="38"/>
      <c r="T14" s="38"/>
      <c r="U14" s="38"/>
    </row>
    <row r="15" spans="1:21" s="8" customFormat="1" ht="19" customHeight="1" x14ac:dyDescent="0.2">
      <c r="A15" s="7" t="s">
        <v>24</v>
      </c>
      <c r="B15" s="7" t="s">
        <v>26</v>
      </c>
      <c r="C15" s="7" t="s">
        <v>27</v>
      </c>
      <c r="D15" s="26"/>
      <c r="E15" s="26"/>
      <c r="F15" s="27">
        <f t="shared" si="0"/>
        <v>0</v>
      </c>
      <c r="G15" s="28">
        <v>0.3</v>
      </c>
      <c r="H15" s="29">
        <f t="shared" si="1"/>
        <v>0</v>
      </c>
      <c r="I15" s="30"/>
      <c r="J15" s="31">
        <f t="shared" si="2"/>
        <v>0</v>
      </c>
      <c r="K15" s="28">
        <v>0.1</v>
      </c>
      <c r="L15" s="29">
        <f t="shared" si="3"/>
        <v>0</v>
      </c>
      <c r="M15" s="26"/>
      <c r="N15" s="32">
        <f t="shared" si="4"/>
        <v>0</v>
      </c>
      <c r="O15" s="28">
        <v>0.1</v>
      </c>
      <c r="P15" s="29">
        <f t="shared" si="5"/>
        <v>0</v>
      </c>
      <c r="Q15" s="26"/>
      <c r="R15" s="32">
        <f t="shared" si="6"/>
        <v>0</v>
      </c>
      <c r="S15" s="38"/>
      <c r="T15" s="38"/>
      <c r="U15" s="38"/>
    </row>
    <row r="16" spans="1:21" s="8" customFormat="1" ht="19" customHeight="1" x14ac:dyDescent="0.2">
      <c r="A16" s="7" t="s">
        <v>28</v>
      </c>
      <c r="B16" s="7" t="s">
        <v>28</v>
      </c>
      <c r="C16" s="7" t="s">
        <v>29</v>
      </c>
      <c r="D16" s="26"/>
      <c r="E16" s="26"/>
      <c r="F16" s="27">
        <f t="shared" si="0"/>
        <v>0</v>
      </c>
      <c r="G16" s="33">
        <v>0.1</v>
      </c>
      <c r="H16" s="29">
        <f t="shared" si="1"/>
        <v>0</v>
      </c>
      <c r="I16" s="30"/>
      <c r="J16" s="31">
        <f t="shared" si="2"/>
        <v>0</v>
      </c>
      <c r="K16" s="28">
        <v>0.1</v>
      </c>
      <c r="L16" s="29">
        <f t="shared" si="3"/>
        <v>0</v>
      </c>
      <c r="M16" s="26"/>
      <c r="N16" s="32">
        <f t="shared" si="4"/>
        <v>0</v>
      </c>
      <c r="O16" s="28">
        <v>0.1</v>
      </c>
      <c r="P16" s="29">
        <f t="shared" si="5"/>
        <v>0</v>
      </c>
      <c r="Q16" s="26"/>
      <c r="R16" s="32">
        <f t="shared" si="6"/>
        <v>0</v>
      </c>
      <c r="S16" s="38"/>
      <c r="T16" s="38"/>
      <c r="U16" s="38"/>
    </row>
    <row r="17" spans="1:21" s="8" customFormat="1" ht="19" customHeight="1" x14ac:dyDescent="0.2">
      <c r="A17" s="7" t="s">
        <v>28</v>
      </c>
      <c r="B17" s="7" t="s">
        <v>404</v>
      </c>
      <c r="C17" s="7" t="s">
        <v>405</v>
      </c>
      <c r="D17" s="26"/>
      <c r="E17" s="26"/>
      <c r="F17" s="27">
        <f t="shared" si="0"/>
        <v>0</v>
      </c>
      <c r="G17" s="28">
        <v>0.05</v>
      </c>
      <c r="H17" s="29">
        <f t="shared" si="1"/>
        <v>0</v>
      </c>
      <c r="I17" s="30"/>
      <c r="J17" s="31">
        <f t="shared" si="2"/>
        <v>0</v>
      </c>
      <c r="K17" s="28">
        <v>0.05</v>
      </c>
      <c r="L17" s="29">
        <f t="shared" si="3"/>
        <v>0</v>
      </c>
      <c r="M17" s="26"/>
      <c r="N17" s="32">
        <f t="shared" si="4"/>
        <v>0</v>
      </c>
      <c r="O17" s="28">
        <v>0.05</v>
      </c>
      <c r="P17" s="29">
        <f t="shared" si="5"/>
        <v>0</v>
      </c>
      <c r="Q17" s="26"/>
      <c r="R17" s="32">
        <f t="shared" si="6"/>
        <v>0</v>
      </c>
      <c r="S17" s="38"/>
      <c r="T17" s="38"/>
      <c r="U17" s="38"/>
    </row>
    <row r="18" spans="1:21" s="8" customFormat="1" ht="19" customHeight="1" x14ac:dyDescent="0.2">
      <c r="A18" s="9" t="s">
        <v>30</v>
      </c>
      <c r="B18" s="9" t="s">
        <v>30</v>
      </c>
      <c r="C18" s="7" t="s">
        <v>31</v>
      </c>
      <c r="D18" s="26"/>
      <c r="E18" s="26"/>
      <c r="F18" s="27">
        <f t="shared" si="0"/>
        <v>0</v>
      </c>
      <c r="G18" s="28">
        <v>0.05</v>
      </c>
      <c r="H18" s="29">
        <f t="shared" si="1"/>
        <v>0</v>
      </c>
      <c r="I18" s="30"/>
      <c r="J18" s="31">
        <f t="shared" si="2"/>
        <v>0</v>
      </c>
      <c r="K18" s="28">
        <v>0.1</v>
      </c>
      <c r="L18" s="29">
        <f t="shared" si="3"/>
        <v>0</v>
      </c>
      <c r="M18" s="26"/>
      <c r="N18" s="32">
        <f t="shared" si="4"/>
        <v>0</v>
      </c>
      <c r="O18" s="28">
        <v>0.1</v>
      </c>
      <c r="P18" s="29">
        <f t="shared" si="5"/>
        <v>0</v>
      </c>
      <c r="Q18" s="26"/>
      <c r="R18" s="32">
        <f t="shared" si="6"/>
        <v>0</v>
      </c>
      <c r="S18" s="38"/>
      <c r="T18" s="38"/>
      <c r="U18" s="38"/>
    </row>
    <row r="19" spans="1:21" s="8" customFormat="1" ht="19" customHeight="1" x14ac:dyDescent="0.2">
      <c r="A19" s="7" t="s">
        <v>32</v>
      </c>
      <c r="B19" s="9" t="s">
        <v>32</v>
      </c>
      <c r="C19" s="7" t="s">
        <v>33</v>
      </c>
      <c r="D19" s="26"/>
      <c r="E19" s="26"/>
      <c r="F19" s="27">
        <f t="shared" si="0"/>
        <v>0</v>
      </c>
      <c r="G19" s="28">
        <v>0.05</v>
      </c>
      <c r="H19" s="29">
        <f t="shared" si="1"/>
        <v>0</v>
      </c>
      <c r="I19" s="30"/>
      <c r="J19" s="31">
        <f t="shared" si="2"/>
        <v>0</v>
      </c>
      <c r="K19" s="28">
        <v>0.1</v>
      </c>
      <c r="L19" s="29">
        <f t="shared" si="3"/>
        <v>0</v>
      </c>
      <c r="M19" s="26"/>
      <c r="N19" s="32">
        <f t="shared" si="4"/>
        <v>0</v>
      </c>
      <c r="O19" s="28">
        <v>0.1</v>
      </c>
      <c r="P19" s="29">
        <f t="shared" si="5"/>
        <v>0</v>
      </c>
      <c r="Q19" s="26"/>
      <c r="R19" s="32">
        <f t="shared" si="6"/>
        <v>0</v>
      </c>
      <c r="S19" s="38"/>
      <c r="T19" s="38"/>
      <c r="U19" s="38"/>
    </row>
    <row r="20" spans="1:21" s="8" customFormat="1" ht="19" customHeight="1" x14ac:dyDescent="0.2">
      <c r="A20" s="7" t="s">
        <v>34</v>
      </c>
      <c r="B20" s="7" t="s">
        <v>36</v>
      </c>
      <c r="C20" s="7" t="s">
        <v>37</v>
      </c>
      <c r="D20" s="26"/>
      <c r="E20" s="26"/>
      <c r="F20" s="27">
        <f t="shared" si="0"/>
        <v>0</v>
      </c>
      <c r="G20" s="33">
        <v>0.1</v>
      </c>
      <c r="H20" s="29">
        <f t="shared" si="1"/>
        <v>0</v>
      </c>
      <c r="I20" s="30"/>
      <c r="J20" s="31">
        <f t="shared" si="2"/>
        <v>0</v>
      </c>
      <c r="K20" s="28">
        <v>0.1</v>
      </c>
      <c r="L20" s="29">
        <f t="shared" si="3"/>
        <v>0</v>
      </c>
      <c r="M20" s="26"/>
      <c r="N20" s="32">
        <f t="shared" si="4"/>
        <v>0</v>
      </c>
      <c r="O20" s="28">
        <v>0.1</v>
      </c>
      <c r="P20" s="29">
        <f t="shared" si="5"/>
        <v>0</v>
      </c>
      <c r="Q20" s="26"/>
      <c r="R20" s="32">
        <f t="shared" si="6"/>
        <v>0</v>
      </c>
      <c r="S20" s="38"/>
      <c r="T20" s="38"/>
      <c r="U20" s="38"/>
    </row>
    <row r="21" spans="1:21" s="8" customFormat="1" ht="19" customHeight="1" x14ac:dyDescent="0.2">
      <c r="A21" s="7" t="s">
        <v>34</v>
      </c>
      <c r="B21" s="7" t="s">
        <v>34</v>
      </c>
      <c r="C21" s="7" t="s">
        <v>35</v>
      </c>
      <c r="D21" s="26"/>
      <c r="E21" s="26"/>
      <c r="F21" s="27">
        <f t="shared" si="0"/>
        <v>0</v>
      </c>
      <c r="G21" s="33">
        <v>0.1</v>
      </c>
      <c r="H21" s="29">
        <f t="shared" si="1"/>
        <v>0</v>
      </c>
      <c r="I21" s="30"/>
      <c r="J21" s="31">
        <f t="shared" si="2"/>
        <v>0</v>
      </c>
      <c r="K21" s="28">
        <v>0.1</v>
      </c>
      <c r="L21" s="29">
        <f t="shared" si="3"/>
        <v>0</v>
      </c>
      <c r="M21" s="26"/>
      <c r="N21" s="32">
        <f t="shared" si="4"/>
        <v>0</v>
      </c>
      <c r="O21" s="28">
        <v>0.1</v>
      </c>
      <c r="P21" s="29">
        <f t="shared" si="5"/>
        <v>0</v>
      </c>
      <c r="Q21" s="26"/>
      <c r="R21" s="32">
        <f t="shared" si="6"/>
        <v>0</v>
      </c>
      <c r="S21" s="38"/>
      <c r="T21" s="38"/>
      <c r="U21" s="38"/>
    </row>
    <row r="22" spans="1:21" s="8" customFormat="1" ht="19" customHeight="1" x14ac:dyDescent="0.2">
      <c r="A22" s="7" t="s">
        <v>34</v>
      </c>
      <c r="B22" s="7" t="s">
        <v>38</v>
      </c>
      <c r="C22" s="7" t="s">
        <v>39</v>
      </c>
      <c r="D22" s="26"/>
      <c r="E22" s="26"/>
      <c r="F22" s="27">
        <f t="shared" si="0"/>
        <v>0</v>
      </c>
      <c r="G22" s="28">
        <v>0.05</v>
      </c>
      <c r="H22" s="29">
        <f t="shared" si="1"/>
        <v>0</v>
      </c>
      <c r="I22" s="30"/>
      <c r="J22" s="31">
        <f t="shared" si="2"/>
        <v>0</v>
      </c>
      <c r="K22" s="28">
        <v>0.05</v>
      </c>
      <c r="L22" s="29">
        <f t="shared" si="3"/>
        <v>0</v>
      </c>
      <c r="M22" s="26"/>
      <c r="N22" s="32">
        <f t="shared" si="4"/>
        <v>0</v>
      </c>
      <c r="O22" s="28">
        <v>0.05</v>
      </c>
      <c r="P22" s="29">
        <f t="shared" si="5"/>
        <v>0</v>
      </c>
      <c r="Q22" s="26"/>
      <c r="R22" s="32">
        <f t="shared" si="6"/>
        <v>0</v>
      </c>
      <c r="S22" s="38"/>
      <c r="T22" s="38"/>
      <c r="U22" s="38"/>
    </row>
    <row r="23" spans="1:21" s="8" customFormat="1" ht="19" customHeight="1" x14ac:dyDescent="0.2">
      <c r="A23" s="7" t="s">
        <v>40</v>
      </c>
      <c r="B23" s="7" t="s">
        <v>40</v>
      </c>
      <c r="C23" s="7" t="s">
        <v>41</v>
      </c>
      <c r="D23" s="26"/>
      <c r="E23" s="26"/>
      <c r="F23" s="27">
        <f t="shared" si="0"/>
        <v>0</v>
      </c>
      <c r="G23" s="33">
        <v>0.1</v>
      </c>
      <c r="H23" s="29">
        <f t="shared" si="1"/>
        <v>0</v>
      </c>
      <c r="I23" s="30"/>
      <c r="J23" s="31">
        <f t="shared" si="2"/>
        <v>0</v>
      </c>
      <c r="K23" s="28">
        <v>0.05</v>
      </c>
      <c r="L23" s="29">
        <f t="shared" si="3"/>
        <v>0</v>
      </c>
      <c r="M23" s="26"/>
      <c r="N23" s="32">
        <f t="shared" si="4"/>
        <v>0</v>
      </c>
      <c r="O23" s="28">
        <v>0.05</v>
      </c>
      <c r="P23" s="29">
        <f t="shared" si="5"/>
        <v>0</v>
      </c>
      <c r="Q23" s="26"/>
      <c r="R23" s="32">
        <f t="shared" si="6"/>
        <v>0</v>
      </c>
      <c r="S23" s="38"/>
      <c r="T23" s="38"/>
      <c r="U23" s="38"/>
    </row>
    <row r="24" spans="1:21" s="8" customFormat="1" ht="19" customHeight="1" x14ac:dyDescent="0.2">
      <c r="A24" s="7" t="s">
        <v>42</v>
      </c>
      <c r="B24" s="7" t="s">
        <v>42</v>
      </c>
      <c r="C24" s="7" t="s">
        <v>43</v>
      </c>
      <c r="D24" s="26"/>
      <c r="E24" s="26"/>
      <c r="F24" s="27">
        <f t="shared" si="0"/>
        <v>0</v>
      </c>
      <c r="G24" s="28">
        <v>0.6</v>
      </c>
      <c r="H24" s="29">
        <f t="shared" si="1"/>
        <v>0</v>
      </c>
      <c r="I24" s="30"/>
      <c r="J24" s="31">
        <f t="shared" si="2"/>
        <v>0</v>
      </c>
      <c r="K24" s="28">
        <v>0.1</v>
      </c>
      <c r="L24" s="29">
        <f t="shared" si="3"/>
        <v>0</v>
      </c>
      <c r="M24" s="26"/>
      <c r="N24" s="32">
        <f t="shared" si="4"/>
        <v>0</v>
      </c>
      <c r="O24" s="28">
        <v>0.1</v>
      </c>
      <c r="P24" s="29">
        <f t="shared" si="5"/>
        <v>0</v>
      </c>
      <c r="Q24" s="26"/>
      <c r="R24" s="32">
        <f t="shared" si="6"/>
        <v>0</v>
      </c>
      <c r="S24" s="38"/>
      <c r="T24" s="38"/>
      <c r="U24" s="38"/>
    </row>
    <row r="25" spans="1:21" s="8" customFormat="1" ht="19" customHeight="1" x14ac:dyDescent="0.2">
      <c r="A25" s="7" t="s">
        <v>44</v>
      </c>
      <c r="B25" s="7" t="s">
        <v>20</v>
      </c>
      <c r="C25" s="7" t="s">
        <v>45</v>
      </c>
      <c r="D25" s="26"/>
      <c r="E25" s="26"/>
      <c r="F25" s="27">
        <f t="shared" si="0"/>
        <v>0</v>
      </c>
      <c r="G25" s="28">
        <v>0</v>
      </c>
      <c r="H25" s="29">
        <f t="shared" si="1"/>
        <v>0</v>
      </c>
      <c r="I25" s="30"/>
      <c r="J25" s="31">
        <f t="shared" si="2"/>
        <v>0</v>
      </c>
      <c r="K25" s="28">
        <v>0</v>
      </c>
      <c r="L25" s="29">
        <f t="shared" si="3"/>
        <v>0</v>
      </c>
      <c r="M25" s="26"/>
      <c r="N25" s="32">
        <f t="shared" si="4"/>
        <v>0</v>
      </c>
      <c r="O25" s="28">
        <v>0</v>
      </c>
      <c r="P25" s="29">
        <f t="shared" si="5"/>
        <v>0</v>
      </c>
      <c r="Q25" s="26"/>
      <c r="R25" s="32">
        <f t="shared" si="6"/>
        <v>0</v>
      </c>
      <c r="S25" s="38"/>
      <c r="T25" s="38"/>
      <c r="U25" s="38"/>
    </row>
    <row r="26" spans="1:21" s="8" customFormat="1" ht="19" customHeight="1" x14ac:dyDescent="0.2">
      <c r="A26" s="7" t="s">
        <v>46</v>
      </c>
      <c r="B26" s="7" t="s">
        <v>46</v>
      </c>
      <c r="C26" s="7" t="s">
        <v>47</v>
      </c>
      <c r="D26" s="26"/>
      <c r="E26" s="26"/>
      <c r="F26" s="27">
        <f t="shared" si="0"/>
        <v>0</v>
      </c>
      <c r="G26" s="28">
        <v>0.05</v>
      </c>
      <c r="H26" s="29">
        <f t="shared" si="1"/>
        <v>0</v>
      </c>
      <c r="I26" s="30"/>
      <c r="J26" s="31">
        <f t="shared" si="2"/>
        <v>0</v>
      </c>
      <c r="K26" s="28">
        <v>0.1</v>
      </c>
      <c r="L26" s="29">
        <f t="shared" si="3"/>
        <v>0</v>
      </c>
      <c r="M26" s="26"/>
      <c r="N26" s="32">
        <f t="shared" si="4"/>
        <v>0</v>
      </c>
      <c r="O26" s="28">
        <v>0.1</v>
      </c>
      <c r="P26" s="29">
        <f t="shared" si="5"/>
        <v>0</v>
      </c>
      <c r="Q26" s="26"/>
      <c r="R26" s="32">
        <f t="shared" si="6"/>
        <v>0</v>
      </c>
      <c r="S26" s="38"/>
      <c r="T26" s="38"/>
      <c r="U26" s="38"/>
    </row>
    <row r="27" spans="1:21" s="8" customFormat="1" ht="19" customHeight="1" x14ac:dyDescent="0.2">
      <c r="A27" s="7" t="s">
        <v>46</v>
      </c>
      <c r="B27" s="7" t="s">
        <v>406</v>
      </c>
      <c r="C27" s="7" t="s">
        <v>407</v>
      </c>
      <c r="D27" s="26"/>
      <c r="E27" s="26"/>
      <c r="F27" s="27">
        <f t="shared" si="0"/>
        <v>0</v>
      </c>
      <c r="G27" s="28">
        <v>0.05</v>
      </c>
      <c r="H27" s="29">
        <f t="shared" si="1"/>
        <v>0</v>
      </c>
      <c r="I27" s="30"/>
      <c r="J27" s="31">
        <f t="shared" si="2"/>
        <v>0</v>
      </c>
      <c r="K27" s="28">
        <v>0.05</v>
      </c>
      <c r="L27" s="29">
        <f t="shared" si="3"/>
        <v>0</v>
      </c>
      <c r="M27" s="26"/>
      <c r="N27" s="32">
        <f t="shared" si="4"/>
        <v>0</v>
      </c>
      <c r="O27" s="28">
        <v>0.05</v>
      </c>
      <c r="P27" s="29">
        <f t="shared" si="5"/>
        <v>0</v>
      </c>
      <c r="Q27" s="26"/>
      <c r="R27" s="32">
        <f t="shared" si="6"/>
        <v>0</v>
      </c>
      <c r="S27" s="38"/>
      <c r="T27" s="38"/>
      <c r="U27" s="38"/>
    </row>
    <row r="28" spans="1:21" s="8" customFormat="1" ht="19" customHeight="1" x14ac:dyDescent="0.2">
      <c r="A28" s="7" t="s">
        <v>46</v>
      </c>
      <c r="B28" s="7" t="s">
        <v>48</v>
      </c>
      <c r="C28" s="7" t="s">
        <v>49</v>
      </c>
      <c r="D28" s="26"/>
      <c r="E28" s="26"/>
      <c r="F28" s="27">
        <f t="shared" si="0"/>
        <v>0</v>
      </c>
      <c r="G28" s="28">
        <v>0</v>
      </c>
      <c r="H28" s="29">
        <f t="shared" si="1"/>
        <v>0</v>
      </c>
      <c r="I28" s="30"/>
      <c r="J28" s="31">
        <f t="shared" si="2"/>
        <v>0</v>
      </c>
      <c r="K28" s="28">
        <v>0.1</v>
      </c>
      <c r="L28" s="29">
        <f t="shared" si="3"/>
        <v>0</v>
      </c>
      <c r="M28" s="26"/>
      <c r="N28" s="32">
        <f t="shared" si="4"/>
        <v>0</v>
      </c>
      <c r="O28" s="28">
        <v>0.1</v>
      </c>
      <c r="P28" s="29">
        <f t="shared" si="5"/>
        <v>0</v>
      </c>
      <c r="Q28" s="26"/>
      <c r="R28" s="32">
        <f t="shared" si="6"/>
        <v>0</v>
      </c>
      <c r="S28" s="38"/>
      <c r="T28" s="38"/>
      <c r="U28" s="38"/>
    </row>
    <row r="29" spans="1:21" s="8" customFormat="1" ht="19" customHeight="1" x14ac:dyDescent="0.2">
      <c r="A29" s="7" t="s">
        <v>50</v>
      </c>
      <c r="B29" s="7" t="s">
        <v>408</v>
      </c>
      <c r="C29" s="7" t="s">
        <v>409</v>
      </c>
      <c r="D29" s="26"/>
      <c r="E29" s="26"/>
      <c r="F29" s="27">
        <f t="shared" si="0"/>
        <v>0</v>
      </c>
      <c r="G29" s="28">
        <v>0</v>
      </c>
      <c r="H29" s="29">
        <f t="shared" si="1"/>
        <v>0</v>
      </c>
      <c r="I29" s="30"/>
      <c r="J29" s="31">
        <f t="shared" si="2"/>
        <v>0</v>
      </c>
      <c r="K29" s="28">
        <v>0</v>
      </c>
      <c r="L29" s="29">
        <f t="shared" si="3"/>
        <v>0</v>
      </c>
      <c r="M29" s="26"/>
      <c r="N29" s="32">
        <f t="shared" si="4"/>
        <v>0</v>
      </c>
      <c r="O29" s="28">
        <v>0</v>
      </c>
      <c r="P29" s="29">
        <f t="shared" si="5"/>
        <v>0</v>
      </c>
      <c r="Q29" s="26"/>
      <c r="R29" s="32">
        <f t="shared" si="6"/>
        <v>0</v>
      </c>
      <c r="S29" s="38"/>
      <c r="T29" s="38"/>
      <c r="U29" s="38"/>
    </row>
    <row r="30" spans="1:21" s="8" customFormat="1" ht="19" customHeight="1" x14ac:dyDescent="0.2">
      <c r="A30" s="7" t="s">
        <v>51</v>
      </c>
      <c r="B30" s="7" t="s">
        <v>20</v>
      </c>
      <c r="C30" s="7" t="s">
        <v>52</v>
      </c>
      <c r="D30" s="26"/>
      <c r="E30" s="26"/>
      <c r="F30" s="27">
        <f t="shared" si="0"/>
        <v>0</v>
      </c>
      <c r="G30" s="28">
        <v>0</v>
      </c>
      <c r="H30" s="29">
        <f t="shared" si="1"/>
        <v>0</v>
      </c>
      <c r="I30" s="30"/>
      <c r="J30" s="31">
        <f t="shared" si="2"/>
        <v>0</v>
      </c>
      <c r="K30" s="28">
        <v>0</v>
      </c>
      <c r="L30" s="29">
        <f t="shared" si="3"/>
        <v>0</v>
      </c>
      <c r="M30" s="26"/>
      <c r="N30" s="32">
        <f t="shared" si="4"/>
        <v>0</v>
      </c>
      <c r="O30" s="28">
        <v>0</v>
      </c>
      <c r="P30" s="29">
        <f t="shared" si="5"/>
        <v>0</v>
      </c>
      <c r="Q30" s="26"/>
      <c r="R30" s="32">
        <f t="shared" si="6"/>
        <v>0</v>
      </c>
      <c r="S30" s="38"/>
      <c r="T30" s="38"/>
      <c r="U30" s="38"/>
    </row>
    <row r="31" spans="1:21" s="8" customFormat="1" ht="19" customHeight="1" x14ac:dyDescent="0.2">
      <c r="A31" s="7" t="s">
        <v>53</v>
      </c>
      <c r="B31" s="7" t="s">
        <v>20</v>
      </c>
      <c r="C31" s="7" t="s">
        <v>54</v>
      </c>
      <c r="D31" s="26"/>
      <c r="E31" s="26"/>
      <c r="F31" s="27">
        <f t="shared" si="0"/>
        <v>0</v>
      </c>
      <c r="G31" s="28">
        <v>0</v>
      </c>
      <c r="H31" s="29">
        <f t="shared" si="1"/>
        <v>0</v>
      </c>
      <c r="I31" s="30"/>
      <c r="J31" s="31">
        <f t="shared" si="2"/>
        <v>0</v>
      </c>
      <c r="K31" s="28">
        <v>0</v>
      </c>
      <c r="L31" s="29">
        <f t="shared" si="3"/>
        <v>0</v>
      </c>
      <c r="M31" s="26"/>
      <c r="N31" s="32">
        <f t="shared" si="4"/>
        <v>0</v>
      </c>
      <c r="O31" s="28">
        <v>0</v>
      </c>
      <c r="P31" s="29">
        <f t="shared" si="5"/>
        <v>0</v>
      </c>
      <c r="Q31" s="26"/>
      <c r="R31" s="32">
        <f t="shared" si="6"/>
        <v>0</v>
      </c>
      <c r="S31" s="38"/>
      <c r="T31" s="38"/>
      <c r="U31" s="38"/>
    </row>
    <row r="32" spans="1:21" s="8" customFormat="1" ht="19" customHeight="1" x14ac:dyDescent="0.2">
      <c r="A32" s="9" t="s">
        <v>55</v>
      </c>
      <c r="B32" s="9" t="s">
        <v>55</v>
      </c>
      <c r="C32" s="7" t="s">
        <v>56</v>
      </c>
      <c r="D32" s="26"/>
      <c r="E32" s="26"/>
      <c r="F32" s="27">
        <f t="shared" si="0"/>
        <v>0</v>
      </c>
      <c r="G32" s="28">
        <v>0.15</v>
      </c>
      <c r="H32" s="29">
        <f t="shared" si="1"/>
        <v>0</v>
      </c>
      <c r="I32" s="30"/>
      <c r="J32" s="31">
        <f t="shared" si="2"/>
        <v>0</v>
      </c>
      <c r="K32" s="28">
        <v>0.1</v>
      </c>
      <c r="L32" s="29">
        <f t="shared" si="3"/>
        <v>0</v>
      </c>
      <c r="M32" s="26"/>
      <c r="N32" s="32">
        <f t="shared" si="4"/>
        <v>0</v>
      </c>
      <c r="O32" s="28">
        <v>0.1</v>
      </c>
      <c r="P32" s="29">
        <f t="shared" si="5"/>
        <v>0</v>
      </c>
      <c r="Q32" s="26"/>
      <c r="R32" s="32">
        <f t="shared" si="6"/>
        <v>0</v>
      </c>
      <c r="S32" s="38"/>
      <c r="T32" s="38"/>
      <c r="U32" s="38"/>
    </row>
    <row r="33" spans="1:21" s="8" customFormat="1" ht="19" customHeight="1" x14ac:dyDescent="0.2">
      <c r="A33" s="9" t="s">
        <v>499</v>
      </c>
      <c r="B33" s="9" t="s">
        <v>499</v>
      </c>
      <c r="C33" s="7" t="s">
        <v>500</v>
      </c>
      <c r="D33" s="26"/>
      <c r="E33" s="26"/>
      <c r="F33" s="27">
        <f t="shared" si="0"/>
        <v>0</v>
      </c>
      <c r="G33" s="28">
        <v>0.05</v>
      </c>
      <c r="H33" s="29">
        <f t="shared" si="1"/>
        <v>0</v>
      </c>
      <c r="I33" s="30"/>
      <c r="J33" s="31">
        <f t="shared" si="2"/>
        <v>0</v>
      </c>
      <c r="K33" s="28">
        <v>0.15</v>
      </c>
      <c r="L33" s="29">
        <f t="shared" si="3"/>
        <v>0</v>
      </c>
      <c r="M33" s="26"/>
      <c r="N33" s="32">
        <f t="shared" si="4"/>
        <v>0</v>
      </c>
      <c r="O33" s="28">
        <v>0.15</v>
      </c>
      <c r="P33" s="29">
        <f t="shared" si="5"/>
        <v>0</v>
      </c>
      <c r="Q33" s="26"/>
      <c r="R33" s="32">
        <f t="shared" si="6"/>
        <v>0</v>
      </c>
      <c r="S33" s="38"/>
      <c r="T33" s="38"/>
      <c r="U33" s="38"/>
    </row>
    <row r="34" spans="1:21" s="8" customFormat="1" ht="19" customHeight="1" x14ac:dyDescent="0.2">
      <c r="A34" s="9" t="s">
        <v>499</v>
      </c>
      <c r="B34" s="9" t="s">
        <v>501</v>
      </c>
      <c r="C34" s="7" t="s">
        <v>502</v>
      </c>
      <c r="D34" s="26"/>
      <c r="E34" s="26"/>
      <c r="F34" s="27">
        <f t="shared" si="0"/>
        <v>0</v>
      </c>
      <c r="G34" s="28">
        <v>0.05</v>
      </c>
      <c r="H34" s="29">
        <f t="shared" si="1"/>
        <v>0</v>
      </c>
      <c r="I34" s="30"/>
      <c r="J34" s="31">
        <f t="shared" si="2"/>
        <v>0</v>
      </c>
      <c r="K34" s="28">
        <v>0.15</v>
      </c>
      <c r="L34" s="29">
        <f t="shared" si="3"/>
        <v>0</v>
      </c>
      <c r="M34" s="26"/>
      <c r="N34" s="32">
        <f t="shared" si="4"/>
        <v>0</v>
      </c>
      <c r="O34" s="28">
        <v>0.15</v>
      </c>
      <c r="P34" s="29">
        <f t="shared" si="5"/>
        <v>0</v>
      </c>
      <c r="Q34" s="26"/>
      <c r="R34" s="32">
        <f t="shared" si="6"/>
        <v>0</v>
      </c>
      <c r="S34" s="38"/>
      <c r="T34" s="38"/>
      <c r="U34" s="38"/>
    </row>
    <row r="35" spans="1:21" s="8" customFormat="1" ht="19" customHeight="1" x14ac:dyDescent="0.2">
      <c r="A35" s="7" t="s">
        <v>57</v>
      </c>
      <c r="B35" s="7" t="s">
        <v>57</v>
      </c>
      <c r="C35" s="7" t="s">
        <v>58</v>
      </c>
      <c r="D35" s="26"/>
      <c r="E35" s="26"/>
      <c r="F35" s="27">
        <f t="shared" si="0"/>
        <v>0</v>
      </c>
      <c r="G35" s="28">
        <v>0</v>
      </c>
      <c r="H35" s="29">
        <f t="shared" si="1"/>
        <v>0</v>
      </c>
      <c r="I35" s="30"/>
      <c r="J35" s="31">
        <f t="shared" si="2"/>
        <v>0</v>
      </c>
      <c r="K35" s="28">
        <v>0</v>
      </c>
      <c r="L35" s="29">
        <f t="shared" si="3"/>
        <v>0</v>
      </c>
      <c r="M35" s="26"/>
      <c r="N35" s="32">
        <f t="shared" si="4"/>
        <v>0</v>
      </c>
      <c r="O35" s="28">
        <v>0</v>
      </c>
      <c r="P35" s="29">
        <f t="shared" si="5"/>
        <v>0</v>
      </c>
      <c r="Q35" s="26"/>
      <c r="R35" s="32">
        <f t="shared" si="6"/>
        <v>0</v>
      </c>
      <c r="S35" s="38"/>
      <c r="T35" s="38"/>
      <c r="U35" s="38"/>
    </row>
    <row r="36" spans="1:21" s="8" customFormat="1" ht="19" customHeight="1" x14ac:dyDescent="0.2">
      <c r="A36" s="7" t="s">
        <v>410</v>
      </c>
      <c r="B36" s="7" t="s">
        <v>40</v>
      </c>
      <c r="C36" s="7" t="s">
        <v>411</v>
      </c>
      <c r="D36" s="26"/>
      <c r="E36" s="26"/>
      <c r="F36" s="27">
        <f t="shared" si="0"/>
        <v>0</v>
      </c>
      <c r="G36" s="33">
        <v>0.1</v>
      </c>
      <c r="H36" s="29">
        <f t="shared" si="1"/>
        <v>0</v>
      </c>
      <c r="I36" s="30"/>
      <c r="J36" s="31">
        <f t="shared" si="2"/>
        <v>0</v>
      </c>
      <c r="K36" s="28">
        <v>0.05</v>
      </c>
      <c r="L36" s="29">
        <f t="shared" si="3"/>
        <v>0</v>
      </c>
      <c r="M36" s="26"/>
      <c r="N36" s="32">
        <f t="shared" si="4"/>
        <v>0</v>
      </c>
      <c r="O36" s="28">
        <v>0.05</v>
      </c>
      <c r="P36" s="29">
        <f t="shared" si="5"/>
        <v>0</v>
      </c>
      <c r="Q36" s="26"/>
      <c r="R36" s="32">
        <f t="shared" si="6"/>
        <v>0</v>
      </c>
      <c r="S36" s="38"/>
      <c r="T36" s="38"/>
      <c r="U36" s="38"/>
    </row>
    <row r="37" spans="1:21" s="8" customFormat="1" ht="19" customHeight="1" x14ac:dyDescent="0.2">
      <c r="A37" s="7" t="s">
        <v>410</v>
      </c>
      <c r="B37" s="7" t="s">
        <v>59</v>
      </c>
      <c r="C37" s="7" t="s">
        <v>412</v>
      </c>
      <c r="D37" s="26"/>
      <c r="E37" s="26"/>
      <c r="F37" s="27">
        <f t="shared" si="0"/>
        <v>0</v>
      </c>
      <c r="G37" s="28">
        <v>0.15</v>
      </c>
      <c r="H37" s="29">
        <f t="shared" si="1"/>
        <v>0</v>
      </c>
      <c r="I37" s="30"/>
      <c r="J37" s="31">
        <f t="shared" si="2"/>
        <v>0</v>
      </c>
      <c r="K37" s="28">
        <v>0.05</v>
      </c>
      <c r="L37" s="29">
        <f t="shared" si="3"/>
        <v>0</v>
      </c>
      <c r="M37" s="26"/>
      <c r="N37" s="32">
        <f t="shared" si="4"/>
        <v>0</v>
      </c>
      <c r="O37" s="28">
        <v>0.05</v>
      </c>
      <c r="P37" s="29">
        <f t="shared" si="5"/>
        <v>0</v>
      </c>
      <c r="Q37" s="26"/>
      <c r="R37" s="32">
        <f t="shared" si="6"/>
        <v>0</v>
      </c>
      <c r="S37" s="38"/>
      <c r="T37" s="38"/>
      <c r="U37" s="38"/>
    </row>
    <row r="38" spans="1:21" s="8" customFormat="1" ht="19" customHeight="1" x14ac:dyDescent="0.2">
      <c r="A38" s="7" t="s">
        <v>410</v>
      </c>
      <c r="B38" s="7" t="s">
        <v>420</v>
      </c>
      <c r="C38" s="7" t="s">
        <v>421</v>
      </c>
      <c r="D38" s="26"/>
      <c r="E38" s="26"/>
      <c r="F38" s="27">
        <f t="shared" ref="F38:F69" si="7">D38+E38</f>
        <v>0</v>
      </c>
      <c r="G38" s="28">
        <v>0.15</v>
      </c>
      <c r="H38" s="29">
        <f t="shared" ref="H38:H69" si="8">ROUND(F38*G38,0)</f>
        <v>0</v>
      </c>
      <c r="I38" s="30"/>
      <c r="J38" s="31">
        <f t="shared" ref="J38:J69" si="9">H38-I38</f>
        <v>0</v>
      </c>
      <c r="K38" s="28">
        <v>0.1</v>
      </c>
      <c r="L38" s="29">
        <f t="shared" ref="L38:L69" si="10">ROUND(F38*K38,0)</f>
        <v>0</v>
      </c>
      <c r="M38" s="26"/>
      <c r="N38" s="32">
        <f t="shared" ref="N38:N69" si="11">L38-M38</f>
        <v>0</v>
      </c>
      <c r="O38" s="28">
        <v>0.1</v>
      </c>
      <c r="P38" s="29">
        <f t="shared" ref="P38:P69" si="12">ROUND(F38*O38,0)</f>
        <v>0</v>
      </c>
      <c r="Q38" s="26"/>
      <c r="R38" s="32">
        <f t="shared" ref="R38:R69" si="13">P38-Q38</f>
        <v>0</v>
      </c>
      <c r="S38" s="38"/>
      <c r="T38" s="38"/>
      <c r="U38" s="38"/>
    </row>
    <row r="39" spans="1:21" s="8" customFormat="1" ht="19" customHeight="1" x14ac:dyDescent="0.2">
      <c r="A39" s="7" t="s">
        <v>410</v>
      </c>
      <c r="B39" s="7" t="s">
        <v>424</v>
      </c>
      <c r="C39" s="7" t="s">
        <v>425</v>
      </c>
      <c r="D39" s="26"/>
      <c r="E39" s="26"/>
      <c r="F39" s="27">
        <f t="shared" si="7"/>
        <v>0</v>
      </c>
      <c r="G39" s="28">
        <v>0.05</v>
      </c>
      <c r="H39" s="29">
        <f t="shared" si="8"/>
        <v>0</v>
      </c>
      <c r="I39" s="30"/>
      <c r="J39" s="31">
        <f t="shared" si="9"/>
        <v>0</v>
      </c>
      <c r="K39" s="28">
        <v>0.1</v>
      </c>
      <c r="L39" s="29">
        <f t="shared" si="10"/>
        <v>0</v>
      </c>
      <c r="M39" s="26"/>
      <c r="N39" s="32">
        <f t="shared" si="11"/>
        <v>0</v>
      </c>
      <c r="O39" s="28">
        <v>0.1</v>
      </c>
      <c r="P39" s="29">
        <f t="shared" si="12"/>
        <v>0</v>
      </c>
      <c r="Q39" s="26"/>
      <c r="R39" s="32">
        <f t="shared" si="13"/>
        <v>0</v>
      </c>
      <c r="S39" s="38"/>
      <c r="T39" s="38"/>
      <c r="U39" s="38"/>
    </row>
    <row r="40" spans="1:21" s="8" customFormat="1" ht="19" customHeight="1" x14ac:dyDescent="0.2">
      <c r="A40" s="7" t="s">
        <v>410</v>
      </c>
      <c r="B40" s="7" t="s">
        <v>60</v>
      </c>
      <c r="C40" s="7" t="s">
        <v>413</v>
      </c>
      <c r="D40" s="26"/>
      <c r="E40" s="26"/>
      <c r="F40" s="27">
        <f t="shared" si="7"/>
        <v>0</v>
      </c>
      <c r="G40" s="28">
        <v>0.05</v>
      </c>
      <c r="H40" s="29">
        <f t="shared" si="8"/>
        <v>0</v>
      </c>
      <c r="I40" s="30"/>
      <c r="J40" s="31">
        <f t="shared" si="9"/>
        <v>0</v>
      </c>
      <c r="K40" s="28">
        <v>0.1</v>
      </c>
      <c r="L40" s="29">
        <f t="shared" si="10"/>
        <v>0</v>
      </c>
      <c r="M40" s="26"/>
      <c r="N40" s="32">
        <f t="shared" si="11"/>
        <v>0</v>
      </c>
      <c r="O40" s="28">
        <v>0.1</v>
      </c>
      <c r="P40" s="29">
        <f t="shared" si="12"/>
        <v>0</v>
      </c>
      <c r="Q40" s="26"/>
      <c r="R40" s="32">
        <f t="shared" si="13"/>
        <v>0</v>
      </c>
      <c r="S40" s="38"/>
      <c r="T40" s="38"/>
      <c r="U40" s="38"/>
    </row>
    <row r="41" spans="1:21" s="8" customFormat="1" ht="19" customHeight="1" x14ac:dyDescent="0.2">
      <c r="A41" s="7" t="s">
        <v>410</v>
      </c>
      <c r="B41" s="7" t="s">
        <v>61</v>
      </c>
      <c r="C41" s="7" t="s">
        <v>414</v>
      </c>
      <c r="D41" s="26"/>
      <c r="E41" s="26"/>
      <c r="F41" s="27">
        <f t="shared" si="7"/>
        <v>0</v>
      </c>
      <c r="G41" s="28">
        <v>0.05</v>
      </c>
      <c r="H41" s="29">
        <f t="shared" si="8"/>
        <v>0</v>
      </c>
      <c r="I41" s="30"/>
      <c r="J41" s="31">
        <f t="shared" si="9"/>
        <v>0</v>
      </c>
      <c r="K41" s="28">
        <v>0.1</v>
      </c>
      <c r="L41" s="29">
        <f t="shared" si="10"/>
        <v>0</v>
      </c>
      <c r="M41" s="26"/>
      <c r="N41" s="32">
        <f t="shared" si="11"/>
        <v>0</v>
      </c>
      <c r="O41" s="28">
        <v>0.1</v>
      </c>
      <c r="P41" s="29">
        <f t="shared" si="12"/>
        <v>0</v>
      </c>
      <c r="Q41" s="26"/>
      <c r="R41" s="32">
        <f t="shared" si="13"/>
        <v>0</v>
      </c>
      <c r="S41" s="38"/>
      <c r="T41" s="38"/>
      <c r="U41" s="38"/>
    </row>
    <row r="42" spans="1:21" s="8" customFormat="1" ht="19" customHeight="1" x14ac:dyDescent="0.2">
      <c r="A42" s="7" t="s">
        <v>410</v>
      </c>
      <c r="B42" s="7" t="s">
        <v>422</v>
      </c>
      <c r="C42" s="7" t="s">
        <v>423</v>
      </c>
      <c r="D42" s="26"/>
      <c r="E42" s="26"/>
      <c r="F42" s="27">
        <f t="shared" si="7"/>
        <v>0</v>
      </c>
      <c r="G42" s="28">
        <v>0.3</v>
      </c>
      <c r="H42" s="29">
        <f t="shared" si="8"/>
        <v>0</v>
      </c>
      <c r="I42" s="30"/>
      <c r="J42" s="31">
        <f t="shared" si="9"/>
        <v>0</v>
      </c>
      <c r="K42" s="28">
        <v>0.05</v>
      </c>
      <c r="L42" s="29">
        <f t="shared" si="10"/>
        <v>0</v>
      </c>
      <c r="M42" s="26"/>
      <c r="N42" s="32">
        <f t="shared" si="11"/>
        <v>0</v>
      </c>
      <c r="O42" s="28">
        <v>0.05</v>
      </c>
      <c r="P42" s="29">
        <f t="shared" si="12"/>
        <v>0</v>
      </c>
      <c r="Q42" s="26"/>
      <c r="R42" s="32">
        <f t="shared" si="13"/>
        <v>0</v>
      </c>
      <c r="S42" s="38"/>
      <c r="T42" s="38"/>
      <c r="U42" s="38"/>
    </row>
    <row r="43" spans="1:21" s="8" customFormat="1" ht="19" customHeight="1" x14ac:dyDescent="0.2">
      <c r="A43" s="7" t="s">
        <v>410</v>
      </c>
      <c r="B43" s="7" t="s">
        <v>62</v>
      </c>
      <c r="C43" s="7" t="s">
        <v>415</v>
      </c>
      <c r="D43" s="26"/>
      <c r="E43" s="26"/>
      <c r="F43" s="27">
        <f t="shared" si="7"/>
        <v>0</v>
      </c>
      <c r="G43" s="28">
        <v>0.3</v>
      </c>
      <c r="H43" s="29">
        <f t="shared" si="8"/>
        <v>0</v>
      </c>
      <c r="I43" s="30"/>
      <c r="J43" s="31">
        <f t="shared" si="9"/>
        <v>0</v>
      </c>
      <c r="K43" s="28">
        <v>0.05</v>
      </c>
      <c r="L43" s="29">
        <f t="shared" si="10"/>
        <v>0</v>
      </c>
      <c r="M43" s="26"/>
      <c r="N43" s="32">
        <f t="shared" si="11"/>
        <v>0</v>
      </c>
      <c r="O43" s="28">
        <v>0.05</v>
      </c>
      <c r="P43" s="29">
        <f t="shared" si="12"/>
        <v>0</v>
      </c>
      <c r="Q43" s="26"/>
      <c r="R43" s="32">
        <f t="shared" si="13"/>
        <v>0</v>
      </c>
      <c r="S43" s="38"/>
      <c r="T43" s="38"/>
      <c r="U43" s="38"/>
    </row>
    <row r="44" spans="1:21" s="8" customFormat="1" ht="19" customHeight="1" x14ac:dyDescent="0.2">
      <c r="A44" s="7" t="s">
        <v>410</v>
      </c>
      <c r="B44" s="7" t="s">
        <v>64</v>
      </c>
      <c r="C44" s="7" t="s">
        <v>417</v>
      </c>
      <c r="D44" s="26"/>
      <c r="E44" s="26"/>
      <c r="F44" s="27">
        <f t="shared" si="7"/>
        <v>0</v>
      </c>
      <c r="G44" s="33">
        <v>0.1</v>
      </c>
      <c r="H44" s="29">
        <f t="shared" si="8"/>
        <v>0</v>
      </c>
      <c r="I44" s="30"/>
      <c r="J44" s="31">
        <f t="shared" si="9"/>
        <v>0</v>
      </c>
      <c r="K44" s="28">
        <v>0.1</v>
      </c>
      <c r="L44" s="29">
        <f t="shared" si="10"/>
        <v>0</v>
      </c>
      <c r="M44" s="26"/>
      <c r="N44" s="32">
        <f t="shared" si="11"/>
        <v>0</v>
      </c>
      <c r="O44" s="28">
        <v>0.1</v>
      </c>
      <c r="P44" s="29">
        <f t="shared" si="12"/>
        <v>0</v>
      </c>
      <c r="Q44" s="26"/>
      <c r="R44" s="32">
        <f t="shared" si="13"/>
        <v>0</v>
      </c>
      <c r="S44" s="38"/>
      <c r="T44" s="38"/>
      <c r="U44" s="38"/>
    </row>
    <row r="45" spans="1:21" s="8" customFormat="1" ht="19" customHeight="1" x14ac:dyDescent="0.2">
      <c r="A45" s="7" t="s">
        <v>410</v>
      </c>
      <c r="B45" s="7" t="s">
        <v>63</v>
      </c>
      <c r="C45" s="7" t="s">
        <v>416</v>
      </c>
      <c r="D45" s="26"/>
      <c r="E45" s="26"/>
      <c r="F45" s="27">
        <f t="shared" si="7"/>
        <v>0</v>
      </c>
      <c r="G45" s="28">
        <v>0.15</v>
      </c>
      <c r="H45" s="29">
        <f t="shared" si="8"/>
        <v>0</v>
      </c>
      <c r="I45" s="30"/>
      <c r="J45" s="31">
        <f t="shared" si="9"/>
        <v>0</v>
      </c>
      <c r="K45" s="28">
        <v>0.1</v>
      </c>
      <c r="L45" s="29">
        <f t="shared" si="10"/>
        <v>0</v>
      </c>
      <c r="M45" s="26"/>
      <c r="N45" s="32">
        <f t="shared" si="11"/>
        <v>0</v>
      </c>
      <c r="O45" s="28">
        <v>0.1</v>
      </c>
      <c r="P45" s="29">
        <f t="shared" si="12"/>
        <v>0</v>
      </c>
      <c r="Q45" s="26"/>
      <c r="R45" s="32">
        <f t="shared" si="13"/>
        <v>0</v>
      </c>
      <c r="S45" s="38"/>
      <c r="T45" s="38"/>
      <c r="U45" s="38"/>
    </row>
    <row r="46" spans="1:21" s="8" customFormat="1" ht="19" customHeight="1" x14ac:dyDescent="0.2">
      <c r="A46" s="7" t="s">
        <v>410</v>
      </c>
      <c r="B46" s="7" t="s">
        <v>418</v>
      </c>
      <c r="C46" s="7" t="s">
        <v>419</v>
      </c>
      <c r="D46" s="26"/>
      <c r="E46" s="26"/>
      <c r="F46" s="27">
        <f t="shared" si="7"/>
        <v>0</v>
      </c>
      <c r="G46" s="33">
        <v>0.1</v>
      </c>
      <c r="H46" s="29">
        <f t="shared" si="8"/>
        <v>0</v>
      </c>
      <c r="I46" s="30"/>
      <c r="J46" s="31">
        <f t="shared" si="9"/>
        <v>0</v>
      </c>
      <c r="K46" s="28">
        <v>0.1</v>
      </c>
      <c r="L46" s="29">
        <f t="shared" si="10"/>
        <v>0</v>
      </c>
      <c r="M46" s="26"/>
      <c r="N46" s="32">
        <f t="shared" si="11"/>
        <v>0</v>
      </c>
      <c r="O46" s="28">
        <v>0.1</v>
      </c>
      <c r="P46" s="29">
        <f t="shared" si="12"/>
        <v>0</v>
      </c>
      <c r="Q46" s="26"/>
      <c r="R46" s="32">
        <f t="shared" si="13"/>
        <v>0</v>
      </c>
      <c r="S46" s="38"/>
      <c r="T46" s="38"/>
      <c r="U46" s="38"/>
    </row>
    <row r="47" spans="1:21" s="8" customFormat="1" ht="19" customHeight="1" x14ac:dyDescent="0.2">
      <c r="A47" s="7" t="s">
        <v>65</v>
      </c>
      <c r="B47" s="7" t="s">
        <v>65</v>
      </c>
      <c r="C47" s="7" t="s">
        <v>66</v>
      </c>
      <c r="D47" s="26"/>
      <c r="E47" s="26"/>
      <c r="F47" s="27">
        <f t="shared" si="7"/>
        <v>0</v>
      </c>
      <c r="G47" s="28">
        <v>0</v>
      </c>
      <c r="H47" s="29">
        <f t="shared" si="8"/>
        <v>0</v>
      </c>
      <c r="I47" s="30"/>
      <c r="J47" s="31">
        <f t="shared" si="9"/>
        <v>0</v>
      </c>
      <c r="K47" s="28">
        <v>0</v>
      </c>
      <c r="L47" s="29">
        <f t="shared" si="10"/>
        <v>0</v>
      </c>
      <c r="M47" s="26"/>
      <c r="N47" s="32">
        <f t="shared" si="11"/>
        <v>0</v>
      </c>
      <c r="O47" s="28">
        <v>0</v>
      </c>
      <c r="P47" s="29">
        <f t="shared" si="12"/>
        <v>0</v>
      </c>
      <c r="Q47" s="26"/>
      <c r="R47" s="32">
        <f t="shared" si="13"/>
        <v>0</v>
      </c>
      <c r="S47" s="38"/>
      <c r="T47" s="38"/>
      <c r="U47" s="38"/>
    </row>
    <row r="48" spans="1:21" s="8" customFormat="1" ht="19" customHeight="1" x14ac:dyDescent="0.2">
      <c r="A48" s="7" t="s">
        <v>67</v>
      </c>
      <c r="B48" s="7" t="s">
        <v>67</v>
      </c>
      <c r="C48" s="7" t="s">
        <v>68</v>
      </c>
      <c r="D48" s="26"/>
      <c r="E48" s="26"/>
      <c r="F48" s="27">
        <f t="shared" si="7"/>
        <v>0</v>
      </c>
      <c r="G48" s="28">
        <v>0.05</v>
      </c>
      <c r="H48" s="29">
        <f t="shared" si="8"/>
        <v>0</v>
      </c>
      <c r="I48" s="30"/>
      <c r="J48" s="31">
        <f t="shared" si="9"/>
        <v>0</v>
      </c>
      <c r="K48" s="28">
        <v>0.05</v>
      </c>
      <c r="L48" s="29">
        <f t="shared" si="10"/>
        <v>0</v>
      </c>
      <c r="M48" s="26"/>
      <c r="N48" s="32">
        <f t="shared" si="11"/>
        <v>0</v>
      </c>
      <c r="O48" s="28">
        <v>0.05</v>
      </c>
      <c r="P48" s="29">
        <f t="shared" si="12"/>
        <v>0</v>
      </c>
      <c r="Q48" s="26"/>
      <c r="R48" s="32">
        <f t="shared" si="13"/>
        <v>0</v>
      </c>
      <c r="S48" s="38"/>
      <c r="T48" s="38"/>
      <c r="U48" s="38"/>
    </row>
    <row r="49" spans="1:21" s="8" customFormat="1" ht="19" customHeight="1" x14ac:dyDescent="0.2">
      <c r="A49" s="7" t="s">
        <v>69</v>
      </c>
      <c r="B49" s="7" t="s">
        <v>69</v>
      </c>
      <c r="C49" s="7" t="s">
        <v>70</v>
      </c>
      <c r="D49" s="26"/>
      <c r="E49" s="26"/>
      <c r="F49" s="27">
        <f t="shared" si="7"/>
        <v>0</v>
      </c>
      <c r="G49" s="28">
        <v>0</v>
      </c>
      <c r="H49" s="29">
        <f t="shared" si="8"/>
        <v>0</v>
      </c>
      <c r="I49" s="30"/>
      <c r="J49" s="31">
        <f t="shared" si="9"/>
        <v>0</v>
      </c>
      <c r="K49" s="28">
        <v>0</v>
      </c>
      <c r="L49" s="29">
        <f t="shared" si="10"/>
        <v>0</v>
      </c>
      <c r="M49" s="26"/>
      <c r="N49" s="32">
        <f t="shared" si="11"/>
        <v>0</v>
      </c>
      <c r="O49" s="28">
        <v>0</v>
      </c>
      <c r="P49" s="29">
        <f t="shared" si="12"/>
        <v>0</v>
      </c>
      <c r="Q49" s="26"/>
      <c r="R49" s="32">
        <f t="shared" si="13"/>
        <v>0</v>
      </c>
      <c r="S49" s="38"/>
      <c r="T49" s="38"/>
      <c r="U49" s="38"/>
    </row>
    <row r="50" spans="1:21" s="8" customFormat="1" ht="19" customHeight="1" x14ac:dyDescent="0.2">
      <c r="A50" s="7" t="s">
        <v>71</v>
      </c>
      <c r="B50" s="7" t="s">
        <v>20</v>
      </c>
      <c r="C50" s="7" t="s">
        <v>72</v>
      </c>
      <c r="D50" s="26"/>
      <c r="E50" s="26"/>
      <c r="F50" s="27">
        <f t="shared" si="7"/>
        <v>0</v>
      </c>
      <c r="G50" s="28">
        <v>0.15</v>
      </c>
      <c r="H50" s="29">
        <f t="shared" si="8"/>
        <v>0</v>
      </c>
      <c r="I50" s="30"/>
      <c r="J50" s="31">
        <f t="shared" si="9"/>
        <v>0</v>
      </c>
      <c r="K50" s="28">
        <v>0.05</v>
      </c>
      <c r="L50" s="29">
        <f t="shared" si="10"/>
        <v>0</v>
      </c>
      <c r="M50" s="26"/>
      <c r="N50" s="32">
        <f t="shared" si="11"/>
        <v>0</v>
      </c>
      <c r="O50" s="28">
        <v>0.05</v>
      </c>
      <c r="P50" s="29">
        <f t="shared" si="12"/>
        <v>0</v>
      </c>
      <c r="Q50" s="26"/>
      <c r="R50" s="32">
        <f t="shared" si="13"/>
        <v>0</v>
      </c>
      <c r="S50" s="38"/>
      <c r="T50" s="38"/>
      <c r="U50" s="38"/>
    </row>
    <row r="51" spans="1:21" s="8" customFormat="1" ht="19" customHeight="1" x14ac:dyDescent="0.2">
      <c r="A51" s="7" t="s">
        <v>73</v>
      </c>
      <c r="B51" s="7" t="s">
        <v>20</v>
      </c>
      <c r="C51" s="7" t="s">
        <v>74</v>
      </c>
      <c r="D51" s="26"/>
      <c r="E51" s="26"/>
      <c r="F51" s="27">
        <f t="shared" si="7"/>
        <v>0</v>
      </c>
      <c r="G51" s="28">
        <v>0.05</v>
      </c>
      <c r="H51" s="29">
        <f t="shared" si="8"/>
        <v>0</v>
      </c>
      <c r="I51" s="30"/>
      <c r="J51" s="31">
        <f t="shared" si="9"/>
        <v>0</v>
      </c>
      <c r="K51" s="28">
        <v>0.1</v>
      </c>
      <c r="L51" s="29">
        <f t="shared" si="10"/>
        <v>0</v>
      </c>
      <c r="M51" s="26"/>
      <c r="N51" s="32">
        <f t="shared" si="11"/>
        <v>0</v>
      </c>
      <c r="O51" s="28">
        <v>0.1</v>
      </c>
      <c r="P51" s="29">
        <f t="shared" si="12"/>
        <v>0</v>
      </c>
      <c r="Q51" s="26"/>
      <c r="R51" s="32">
        <f t="shared" si="13"/>
        <v>0</v>
      </c>
      <c r="S51" s="38"/>
      <c r="T51" s="38"/>
      <c r="U51" s="38"/>
    </row>
    <row r="52" spans="1:21" s="8" customFormat="1" ht="19" customHeight="1" x14ac:dyDescent="0.2">
      <c r="A52" s="7" t="s">
        <v>75</v>
      </c>
      <c r="B52" s="7" t="s">
        <v>75</v>
      </c>
      <c r="C52" s="7" t="s">
        <v>76</v>
      </c>
      <c r="D52" s="26"/>
      <c r="E52" s="26"/>
      <c r="F52" s="27">
        <f t="shared" si="7"/>
        <v>0</v>
      </c>
      <c r="G52" s="28">
        <v>0.05</v>
      </c>
      <c r="H52" s="29">
        <f t="shared" si="8"/>
        <v>0</v>
      </c>
      <c r="I52" s="30"/>
      <c r="J52" s="31">
        <f t="shared" si="9"/>
        <v>0</v>
      </c>
      <c r="K52" s="28">
        <v>0.3</v>
      </c>
      <c r="L52" s="29">
        <f t="shared" si="10"/>
        <v>0</v>
      </c>
      <c r="M52" s="26"/>
      <c r="N52" s="32">
        <f t="shared" si="11"/>
        <v>0</v>
      </c>
      <c r="O52" s="28">
        <v>0.3</v>
      </c>
      <c r="P52" s="29">
        <f t="shared" si="12"/>
        <v>0</v>
      </c>
      <c r="Q52" s="26"/>
      <c r="R52" s="32">
        <f t="shared" si="13"/>
        <v>0</v>
      </c>
      <c r="S52" s="38"/>
      <c r="T52" s="38"/>
      <c r="U52" s="38"/>
    </row>
    <row r="53" spans="1:21" s="8" customFormat="1" ht="19" customHeight="1" x14ac:dyDescent="0.2">
      <c r="A53" s="7" t="s">
        <v>75</v>
      </c>
      <c r="B53" s="7" t="s">
        <v>77</v>
      </c>
      <c r="C53" s="7" t="s">
        <v>78</v>
      </c>
      <c r="D53" s="26"/>
      <c r="E53" s="26"/>
      <c r="F53" s="27">
        <f t="shared" si="7"/>
        <v>0</v>
      </c>
      <c r="G53" s="33">
        <v>0.1</v>
      </c>
      <c r="H53" s="29">
        <f t="shared" si="8"/>
        <v>0</v>
      </c>
      <c r="I53" s="30"/>
      <c r="J53" s="31">
        <f t="shared" si="9"/>
        <v>0</v>
      </c>
      <c r="K53" s="28">
        <v>0.3</v>
      </c>
      <c r="L53" s="29">
        <f t="shared" si="10"/>
        <v>0</v>
      </c>
      <c r="M53" s="26"/>
      <c r="N53" s="32">
        <f t="shared" si="11"/>
        <v>0</v>
      </c>
      <c r="O53" s="28">
        <v>0.3</v>
      </c>
      <c r="P53" s="29">
        <f t="shared" si="12"/>
        <v>0</v>
      </c>
      <c r="Q53" s="26"/>
      <c r="R53" s="32">
        <f t="shared" si="13"/>
        <v>0</v>
      </c>
      <c r="S53" s="38"/>
      <c r="T53" s="38"/>
      <c r="U53" s="38"/>
    </row>
    <row r="54" spans="1:21" s="8" customFormat="1" ht="19" customHeight="1" x14ac:dyDescent="0.2">
      <c r="A54" s="7" t="s">
        <v>79</v>
      </c>
      <c r="B54" s="7" t="s">
        <v>79</v>
      </c>
      <c r="C54" s="7" t="s">
        <v>80</v>
      </c>
      <c r="D54" s="26"/>
      <c r="E54" s="26"/>
      <c r="F54" s="27">
        <f t="shared" si="7"/>
        <v>0</v>
      </c>
      <c r="G54" s="33">
        <v>0</v>
      </c>
      <c r="H54" s="29">
        <f t="shared" si="8"/>
        <v>0</v>
      </c>
      <c r="I54" s="30"/>
      <c r="J54" s="31">
        <f t="shared" si="9"/>
        <v>0</v>
      </c>
      <c r="K54" s="28">
        <v>0</v>
      </c>
      <c r="L54" s="29">
        <f t="shared" si="10"/>
        <v>0</v>
      </c>
      <c r="M54" s="26"/>
      <c r="N54" s="32">
        <f t="shared" si="11"/>
        <v>0</v>
      </c>
      <c r="O54" s="28">
        <v>0</v>
      </c>
      <c r="P54" s="29">
        <f t="shared" si="12"/>
        <v>0</v>
      </c>
      <c r="Q54" s="26"/>
      <c r="R54" s="32">
        <f t="shared" si="13"/>
        <v>0</v>
      </c>
      <c r="S54" s="38"/>
      <c r="T54" s="38"/>
      <c r="U54" s="38"/>
    </row>
    <row r="55" spans="1:21" s="8" customFormat="1" ht="19" customHeight="1" x14ac:dyDescent="0.2">
      <c r="A55" s="7" t="s">
        <v>79</v>
      </c>
      <c r="B55" s="7" t="s">
        <v>81</v>
      </c>
      <c r="C55" s="7" t="s">
        <v>82</v>
      </c>
      <c r="D55" s="26"/>
      <c r="E55" s="26"/>
      <c r="F55" s="27">
        <f t="shared" si="7"/>
        <v>0</v>
      </c>
      <c r="G55" s="28">
        <v>0</v>
      </c>
      <c r="H55" s="29">
        <f t="shared" si="8"/>
        <v>0</v>
      </c>
      <c r="I55" s="30"/>
      <c r="J55" s="31">
        <f t="shared" si="9"/>
        <v>0</v>
      </c>
      <c r="K55" s="28">
        <v>0</v>
      </c>
      <c r="L55" s="29">
        <f t="shared" si="10"/>
        <v>0</v>
      </c>
      <c r="M55" s="26"/>
      <c r="N55" s="32">
        <f t="shared" si="11"/>
        <v>0</v>
      </c>
      <c r="O55" s="28">
        <v>0</v>
      </c>
      <c r="P55" s="29">
        <f t="shared" si="12"/>
        <v>0</v>
      </c>
      <c r="Q55" s="26"/>
      <c r="R55" s="32">
        <f t="shared" si="13"/>
        <v>0</v>
      </c>
      <c r="S55" s="38"/>
      <c r="T55" s="38"/>
      <c r="U55" s="38"/>
    </row>
    <row r="56" spans="1:21" s="8" customFormat="1" ht="19" customHeight="1" x14ac:dyDescent="0.2">
      <c r="A56" s="7" t="s">
        <v>83</v>
      </c>
      <c r="B56" s="7" t="s">
        <v>84</v>
      </c>
      <c r="C56" s="7" t="s">
        <v>85</v>
      </c>
      <c r="D56" s="26"/>
      <c r="E56" s="26"/>
      <c r="F56" s="27">
        <f t="shared" si="7"/>
        <v>0</v>
      </c>
      <c r="G56" s="28">
        <v>0.05</v>
      </c>
      <c r="H56" s="29">
        <f t="shared" si="8"/>
        <v>0</v>
      </c>
      <c r="I56" s="30"/>
      <c r="J56" s="31">
        <f t="shared" si="9"/>
        <v>0</v>
      </c>
      <c r="K56" s="28">
        <v>0.05</v>
      </c>
      <c r="L56" s="29">
        <f t="shared" si="10"/>
        <v>0</v>
      </c>
      <c r="M56" s="26"/>
      <c r="N56" s="32">
        <f t="shared" si="11"/>
        <v>0</v>
      </c>
      <c r="O56" s="28">
        <v>0.05</v>
      </c>
      <c r="P56" s="29">
        <f t="shared" si="12"/>
        <v>0</v>
      </c>
      <c r="Q56" s="26"/>
      <c r="R56" s="32">
        <f t="shared" si="13"/>
        <v>0</v>
      </c>
      <c r="S56" s="38"/>
      <c r="T56" s="38"/>
      <c r="U56" s="38"/>
    </row>
    <row r="57" spans="1:21" s="8" customFormat="1" ht="19" customHeight="1" x14ac:dyDescent="0.2">
      <c r="A57" s="7" t="s">
        <v>83</v>
      </c>
      <c r="B57" s="7" t="s">
        <v>86</v>
      </c>
      <c r="C57" s="7" t="s">
        <v>87</v>
      </c>
      <c r="D57" s="26"/>
      <c r="E57" s="26"/>
      <c r="F57" s="27">
        <f t="shared" si="7"/>
        <v>0</v>
      </c>
      <c r="G57" s="28">
        <v>0.05</v>
      </c>
      <c r="H57" s="29">
        <f t="shared" si="8"/>
        <v>0</v>
      </c>
      <c r="I57" s="30"/>
      <c r="J57" s="31">
        <f t="shared" si="9"/>
        <v>0</v>
      </c>
      <c r="K57" s="28">
        <v>0.1</v>
      </c>
      <c r="L57" s="29">
        <f t="shared" si="10"/>
        <v>0</v>
      </c>
      <c r="M57" s="26"/>
      <c r="N57" s="32">
        <f t="shared" si="11"/>
        <v>0</v>
      </c>
      <c r="O57" s="28">
        <v>0.1</v>
      </c>
      <c r="P57" s="29">
        <f t="shared" si="12"/>
        <v>0</v>
      </c>
      <c r="Q57" s="26"/>
      <c r="R57" s="32">
        <f t="shared" si="13"/>
        <v>0</v>
      </c>
      <c r="S57" s="38"/>
      <c r="T57" s="38"/>
      <c r="U57" s="38"/>
    </row>
    <row r="58" spans="1:21" s="8" customFormat="1" ht="19" customHeight="1" x14ac:dyDescent="0.2">
      <c r="A58" s="9" t="s">
        <v>83</v>
      </c>
      <c r="B58" s="9" t="s">
        <v>88</v>
      </c>
      <c r="C58" s="7" t="s">
        <v>89</v>
      </c>
      <c r="D58" s="26"/>
      <c r="E58" s="26"/>
      <c r="F58" s="27">
        <f t="shared" si="7"/>
        <v>0</v>
      </c>
      <c r="G58" s="28">
        <v>0.05</v>
      </c>
      <c r="H58" s="29">
        <f t="shared" si="8"/>
        <v>0</v>
      </c>
      <c r="I58" s="30"/>
      <c r="J58" s="31">
        <f t="shared" si="9"/>
        <v>0</v>
      </c>
      <c r="K58" s="28">
        <v>0.05</v>
      </c>
      <c r="L58" s="29">
        <f t="shared" si="10"/>
        <v>0</v>
      </c>
      <c r="M58" s="26"/>
      <c r="N58" s="32">
        <f t="shared" si="11"/>
        <v>0</v>
      </c>
      <c r="O58" s="28">
        <v>0.05</v>
      </c>
      <c r="P58" s="29">
        <f t="shared" si="12"/>
        <v>0</v>
      </c>
      <c r="Q58" s="26"/>
      <c r="R58" s="32">
        <f t="shared" si="13"/>
        <v>0</v>
      </c>
      <c r="S58" s="38"/>
      <c r="T58" s="38"/>
      <c r="U58" s="38"/>
    </row>
    <row r="59" spans="1:21" s="8" customFormat="1" ht="19" customHeight="1" x14ac:dyDescent="0.2">
      <c r="A59" s="7" t="s">
        <v>83</v>
      </c>
      <c r="B59" s="7" t="s">
        <v>90</v>
      </c>
      <c r="C59" s="7" t="s">
        <v>91</v>
      </c>
      <c r="D59" s="26"/>
      <c r="E59" s="26"/>
      <c r="F59" s="27">
        <f t="shared" si="7"/>
        <v>0</v>
      </c>
      <c r="G59" s="28">
        <v>0.6</v>
      </c>
      <c r="H59" s="29">
        <f t="shared" si="8"/>
        <v>0</v>
      </c>
      <c r="I59" s="30"/>
      <c r="J59" s="31">
        <f t="shared" si="9"/>
        <v>0</v>
      </c>
      <c r="K59" s="28">
        <v>0.1</v>
      </c>
      <c r="L59" s="29">
        <f t="shared" si="10"/>
        <v>0</v>
      </c>
      <c r="M59" s="26"/>
      <c r="N59" s="32">
        <f t="shared" si="11"/>
        <v>0</v>
      </c>
      <c r="O59" s="28">
        <v>0.1</v>
      </c>
      <c r="P59" s="29">
        <f t="shared" si="12"/>
        <v>0</v>
      </c>
      <c r="Q59" s="26"/>
      <c r="R59" s="32">
        <f t="shared" si="13"/>
        <v>0</v>
      </c>
      <c r="S59" s="38"/>
      <c r="T59" s="38"/>
      <c r="U59" s="38"/>
    </row>
    <row r="60" spans="1:21" s="8" customFormat="1" ht="19" customHeight="1" x14ac:dyDescent="0.2">
      <c r="A60" s="7" t="s">
        <v>83</v>
      </c>
      <c r="B60" s="7" t="s">
        <v>92</v>
      </c>
      <c r="C60" s="7" t="s">
        <v>93</v>
      </c>
      <c r="D60" s="26"/>
      <c r="E60" s="26"/>
      <c r="F60" s="27">
        <f t="shared" si="7"/>
        <v>0</v>
      </c>
      <c r="G60" s="28">
        <v>0.3</v>
      </c>
      <c r="H60" s="29">
        <f t="shared" si="8"/>
        <v>0</v>
      </c>
      <c r="I60" s="30"/>
      <c r="J60" s="31">
        <f t="shared" si="9"/>
        <v>0</v>
      </c>
      <c r="K60" s="28">
        <v>0.1</v>
      </c>
      <c r="L60" s="29">
        <f t="shared" si="10"/>
        <v>0</v>
      </c>
      <c r="M60" s="26"/>
      <c r="N60" s="32">
        <f t="shared" si="11"/>
        <v>0</v>
      </c>
      <c r="O60" s="28">
        <v>0.1</v>
      </c>
      <c r="P60" s="29">
        <f t="shared" si="12"/>
        <v>0</v>
      </c>
      <c r="Q60" s="26"/>
      <c r="R60" s="32">
        <f t="shared" si="13"/>
        <v>0</v>
      </c>
      <c r="S60" s="38"/>
      <c r="T60" s="38"/>
      <c r="U60" s="38"/>
    </row>
    <row r="61" spans="1:21" s="8" customFormat="1" ht="19" customHeight="1" x14ac:dyDescent="0.2">
      <c r="A61" s="7" t="s">
        <v>83</v>
      </c>
      <c r="B61" s="7" t="s">
        <v>94</v>
      </c>
      <c r="C61" s="7" t="s">
        <v>95</v>
      </c>
      <c r="D61" s="26"/>
      <c r="E61" s="26"/>
      <c r="F61" s="27">
        <f t="shared" si="7"/>
        <v>0</v>
      </c>
      <c r="G61" s="28">
        <v>0.3</v>
      </c>
      <c r="H61" s="29">
        <f t="shared" si="8"/>
        <v>0</v>
      </c>
      <c r="I61" s="30"/>
      <c r="J61" s="31">
        <f t="shared" si="9"/>
        <v>0</v>
      </c>
      <c r="K61" s="28">
        <v>0.1</v>
      </c>
      <c r="L61" s="29">
        <f t="shared" si="10"/>
        <v>0</v>
      </c>
      <c r="M61" s="26"/>
      <c r="N61" s="32">
        <f t="shared" si="11"/>
        <v>0</v>
      </c>
      <c r="O61" s="28">
        <v>0.1</v>
      </c>
      <c r="P61" s="29">
        <f t="shared" si="12"/>
        <v>0</v>
      </c>
      <c r="Q61" s="26"/>
      <c r="R61" s="32">
        <f t="shared" si="13"/>
        <v>0</v>
      </c>
      <c r="S61" s="38"/>
      <c r="T61" s="38"/>
      <c r="U61" s="38"/>
    </row>
    <row r="62" spans="1:21" s="8" customFormat="1" ht="19" customHeight="1" x14ac:dyDescent="0.2">
      <c r="A62" s="7" t="s">
        <v>83</v>
      </c>
      <c r="B62" s="7" t="s">
        <v>430</v>
      </c>
      <c r="C62" s="7" t="s">
        <v>431</v>
      </c>
      <c r="D62" s="26"/>
      <c r="E62" s="26"/>
      <c r="F62" s="27">
        <f t="shared" si="7"/>
        <v>0</v>
      </c>
      <c r="G62" s="28">
        <v>0.3</v>
      </c>
      <c r="H62" s="29">
        <f t="shared" si="8"/>
        <v>0</v>
      </c>
      <c r="I62" s="30"/>
      <c r="J62" s="31">
        <f t="shared" si="9"/>
        <v>0</v>
      </c>
      <c r="K62" s="28">
        <v>0.05</v>
      </c>
      <c r="L62" s="29">
        <f t="shared" si="10"/>
        <v>0</v>
      </c>
      <c r="M62" s="26"/>
      <c r="N62" s="32">
        <f t="shared" si="11"/>
        <v>0</v>
      </c>
      <c r="O62" s="28">
        <v>0.05</v>
      </c>
      <c r="P62" s="29">
        <f t="shared" si="12"/>
        <v>0</v>
      </c>
      <c r="Q62" s="26"/>
      <c r="R62" s="32">
        <f t="shared" si="13"/>
        <v>0</v>
      </c>
      <c r="S62" s="38"/>
      <c r="T62" s="38"/>
      <c r="U62" s="38"/>
    </row>
    <row r="63" spans="1:21" s="8" customFormat="1" ht="19" customHeight="1" x14ac:dyDescent="0.2">
      <c r="A63" s="7" t="s">
        <v>83</v>
      </c>
      <c r="B63" s="7" t="s">
        <v>96</v>
      </c>
      <c r="C63" s="7" t="s">
        <v>97</v>
      </c>
      <c r="D63" s="26"/>
      <c r="E63" s="26"/>
      <c r="F63" s="27">
        <f t="shared" si="7"/>
        <v>0</v>
      </c>
      <c r="G63" s="28">
        <v>0.05</v>
      </c>
      <c r="H63" s="29">
        <f t="shared" si="8"/>
        <v>0</v>
      </c>
      <c r="I63" s="30"/>
      <c r="J63" s="31">
        <f t="shared" si="9"/>
        <v>0</v>
      </c>
      <c r="K63" s="28">
        <v>0.1</v>
      </c>
      <c r="L63" s="29">
        <f t="shared" si="10"/>
        <v>0</v>
      </c>
      <c r="M63" s="26"/>
      <c r="N63" s="32">
        <f t="shared" si="11"/>
        <v>0</v>
      </c>
      <c r="O63" s="28">
        <v>0.1</v>
      </c>
      <c r="P63" s="29">
        <f t="shared" si="12"/>
        <v>0</v>
      </c>
      <c r="Q63" s="26"/>
      <c r="R63" s="32">
        <f t="shared" si="13"/>
        <v>0</v>
      </c>
      <c r="S63" s="38"/>
      <c r="T63" s="38"/>
      <c r="U63" s="38"/>
    </row>
    <row r="64" spans="1:21" s="8" customFormat="1" ht="19" customHeight="1" x14ac:dyDescent="0.2">
      <c r="A64" s="7" t="s">
        <v>83</v>
      </c>
      <c r="B64" s="7" t="s">
        <v>98</v>
      </c>
      <c r="C64" s="7" t="s">
        <v>99</v>
      </c>
      <c r="D64" s="26"/>
      <c r="E64" s="26"/>
      <c r="F64" s="27">
        <f t="shared" si="7"/>
        <v>0</v>
      </c>
      <c r="G64" s="28">
        <v>0.05</v>
      </c>
      <c r="H64" s="29">
        <f t="shared" si="8"/>
        <v>0</v>
      </c>
      <c r="I64" s="30"/>
      <c r="J64" s="31">
        <f t="shared" si="9"/>
        <v>0</v>
      </c>
      <c r="K64" s="28">
        <v>0.05</v>
      </c>
      <c r="L64" s="29">
        <f t="shared" si="10"/>
        <v>0</v>
      </c>
      <c r="M64" s="26"/>
      <c r="N64" s="32">
        <f t="shared" si="11"/>
        <v>0</v>
      </c>
      <c r="O64" s="28">
        <v>0.05</v>
      </c>
      <c r="P64" s="29">
        <f t="shared" si="12"/>
        <v>0</v>
      </c>
      <c r="Q64" s="26"/>
      <c r="R64" s="32">
        <f t="shared" si="13"/>
        <v>0</v>
      </c>
      <c r="S64" s="38"/>
      <c r="T64" s="38"/>
      <c r="U64" s="38"/>
    </row>
    <row r="65" spans="1:21" s="8" customFormat="1" ht="19" customHeight="1" x14ac:dyDescent="0.2">
      <c r="A65" s="7" t="s">
        <v>83</v>
      </c>
      <c r="B65" s="7" t="s">
        <v>427</v>
      </c>
      <c r="C65" s="7" t="s">
        <v>428</v>
      </c>
      <c r="D65" s="26"/>
      <c r="E65" s="26"/>
      <c r="F65" s="27">
        <f t="shared" si="7"/>
        <v>0</v>
      </c>
      <c r="G65" s="28">
        <v>0.3</v>
      </c>
      <c r="H65" s="29">
        <f t="shared" si="8"/>
        <v>0</v>
      </c>
      <c r="I65" s="30"/>
      <c r="J65" s="31">
        <f t="shared" si="9"/>
        <v>0</v>
      </c>
      <c r="K65" s="28">
        <v>0.1</v>
      </c>
      <c r="L65" s="29">
        <f t="shared" si="10"/>
        <v>0</v>
      </c>
      <c r="M65" s="26"/>
      <c r="N65" s="32">
        <f t="shared" si="11"/>
        <v>0</v>
      </c>
      <c r="O65" s="28">
        <v>0.1</v>
      </c>
      <c r="P65" s="29">
        <f t="shared" si="12"/>
        <v>0</v>
      </c>
      <c r="Q65" s="26"/>
      <c r="R65" s="32">
        <f t="shared" si="13"/>
        <v>0</v>
      </c>
      <c r="S65" s="38"/>
      <c r="T65" s="38"/>
      <c r="U65" s="38"/>
    </row>
    <row r="66" spans="1:21" s="8" customFormat="1" ht="19" customHeight="1" x14ac:dyDescent="0.2">
      <c r="A66" s="7" t="s">
        <v>83</v>
      </c>
      <c r="B66" s="7" t="s">
        <v>426</v>
      </c>
      <c r="C66" s="7" t="s">
        <v>429</v>
      </c>
      <c r="D66" s="26"/>
      <c r="E66" s="26"/>
      <c r="F66" s="27">
        <f t="shared" si="7"/>
        <v>0</v>
      </c>
      <c r="G66" s="33">
        <v>0.1</v>
      </c>
      <c r="H66" s="29">
        <f t="shared" si="8"/>
        <v>0</v>
      </c>
      <c r="I66" s="30"/>
      <c r="J66" s="31">
        <f t="shared" si="9"/>
        <v>0</v>
      </c>
      <c r="K66" s="28">
        <v>0.1</v>
      </c>
      <c r="L66" s="29">
        <f t="shared" si="10"/>
        <v>0</v>
      </c>
      <c r="M66" s="26"/>
      <c r="N66" s="32">
        <f t="shared" si="11"/>
        <v>0</v>
      </c>
      <c r="O66" s="28">
        <v>0.1</v>
      </c>
      <c r="P66" s="29">
        <f t="shared" si="12"/>
        <v>0</v>
      </c>
      <c r="Q66" s="26"/>
      <c r="R66" s="32">
        <f t="shared" si="13"/>
        <v>0</v>
      </c>
      <c r="S66" s="38"/>
      <c r="T66" s="38"/>
      <c r="U66" s="38"/>
    </row>
    <row r="67" spans="1:21" s="8" customFormat="1" ht="19" customHeight="1" x14ac:dyDescent="0.2">
      <c r="A67" s="7" t="s">
        <v>100</v>
      </c>
      <c r="B67" s="7" t="s">
        <v>100</v>
      </c>
      <c r="C67" s="7" t="s">
        <v>101</v>
      </c>
      <c r="D67" s="26"/>
      <c r="E67" s="26"/>
      <c r="F67" s="27">
        <f t="shared" si="7"/>
        <v>0</v>
      </c>
      <c r="G67" s="28">
        <v>0</v>
      </c>
      <c r="H67" s="29">
        <f t="shared" si="8"/>
        <v>0</v>
      </c>
      <c r="I67" s="30"/>
      <c r="J67" s="31">
        <f t="shared" si="9"/>
        <v>0</v>
      </c>
      <c r="K67" s="28">
        <v>0</v>
      </c>
      <c r="L67" s="29">
        <f t="shared" si="10"/>
        <v>0</v>
      </c>
      <c r="M67" s="26"/>
      <c r="N67" s="32">
        <f t="shared" si="11"/>
        <v>0</v>
      </c>
      <c r="O67" s="28">
        <v>0</v>
      </c>
      <c r="P67" s="29">
        <f t="shared" si="12"/>
        <v>0</v>
      </c>
      <c r="Q67" s="26"/>
      <c r="R67" s="32">
        <f t="shared" si="13"/>
        <v>0</v>
      </c>
      <c r="S67" s="38"/>
      <c r="T67" s="38"/>
      <c r="U67" s="38"/>
    </row>
    <row r="68" spans="1:21" s="8" customFormat="1" ht="19" customHeight="1" x14ac:dyDescent="0.2">
      <c r="A68" s="7" t="s">
        <v>102</v>
      </c>
      <c r="B68" s="7" t="s">
        <v>20</v>
      </c>
      <c r="C68" s="7" t="s">
        <v>103</v>
      </c>
      <c r="D68" s="26"/>
      <c r="E68" s="26"/>
      <c r="F68" s="27">
        <f t="shared" si="7"/>
        <v>0</v>
      </c>
      <c r="G68" s="28">
        <v>0.05</v>
      </c>
      <c r="H68" s="29">
        <f t="shared" si="8"/>
        <v>0</v>
      </c>
      <c r="I68" s="30"/>
      <c r="J68" s="31">
        <f t="shared" si="9"/>
        <v>0</v>
      </c>
      <c r="K68" s="28">
        <v>0.05</v>
      </c>
      <c r="L68" s="29">
        <f t="shared" si="10"/>
        <v>0</v>
      </c>
      <c r="M68" s="26"/>
      <c r="N68" s="32">
        <f t="shared" si="11"/>
        <v>0</v>
      </c>
      <c r="O68" s="28">
        <v>0.05</v>
      </c>
      <c r="P68" s="29">
        <f t="shared" si="12"/>
        <v>0</v>
      </c>
      <c r="Q68" s="26"/>
      <c r="R68" s="32">
        <f t="shared" si="13"/>
        <v>0</v>
      </c>
      <c r="S68" s="38"/>
      <c r="T68" s="38"/>
      <c r="U68" s="38"/>
    </row>
    <row r="69" spans="1:21" s="8" customFormat="1" ht="19" customHeight="1" x14ac:dyDescent="0.2">
      <c r="A69" s="7" t="s">
        <v>104</v>
      </c>
      <c r="B69" s="7" t="s">
        <v>105</v>
      </c>
      <c r="C69" s="7" t="s">
        <v>106</v>
      </c>
      <c r="D69" s="26"/>
      <c r="E69" s="26"/>
      <c r="F69" s="27">
        <f t="shared" si="7"/>
        <v>0</v>
      </c>
      <c r="G69" s="28">
        <v>0.05</v>
      </c>
      <c r="H69" s="29">
        <f t="shared" si="8"/>
        <v>0</v>
      </c>
      <c r="I69" s="30"/>
      <c r="J69" s="31">
        <f t="shared" si="9"/>
        <v>0</v>
      </c>
      <c r="K69" s="28">
        <v>0.05</v>
      </c>
      <c r="L69" s="29">
        <f t="shared" si="10"/>
        <v>0</v>
      </c>
      <c r="M69" s="26"/>
      <c r="N69" s="32">
        <f t="shared" si="11"/>
        <v>0</v>
      </c>
      <c r="O69" s="28">
        <v>0.05</v>
      </c>
      <c r="P69" s="29">
        <f t="shared" si="12"/>
        <v>0</v>
      </c>
      <c r="Q69" s="26"/>
      <c r="R69" s="32">
        <f t="shared" si="13"/>
        <v>0</v>
      </c>
      <c r="S69" s="38"/>
      <c r="T69" s="38"/>
      <c r="U69" s="38"/>
    </row>
    <row r="70" spans="1:21" s="8" customFormat="1" ht="19" customHeight="1" x14ac:dyDescent="0.2">
      <c r="A70" s="7" t="s">
        <v>107</v>
      </c>
      <c r="B70" s="7" t="s">
        <v>107</v>
      </c>
      <c r="C70" s="7" t="s">
        <v>108</v>
      </c>
      <c r="D70" s="26"/>
      <c r="E70" s="26"/>
      <c r="F70" s="27">
        <f t="shared" ref="F70:F101" si="14">D70+E70</f>
        <v>0</v>
      </c>
      <c r="G70" s="28">
        <v>0</v>
      </c>
      <c r="H70" s="29">
        <f t="shared" ref="H70:H101" si="15">ROUND(F70*G70,0)</f>
        <v>0</v>
      </c>
      <c r="I70" s="30"/>
      <c r="J70" s="31">
        <f t="shared" ref="J70:J101" si="16">H70-I70</f>
        <v>0</v>
      </c>
      <c r="K70" s="28">
        <v>0</v>
      </c>
      <c r="L70" s="29">
        <f t="shared" ref="L70:L101" si="17">ROUND(F70*K70,0)</f>
        <v>0</v>
      </c>
      <c r="M70" s="26"/>
      <c r="N70" s="32">
        <f t="shared" ref="N70:N101" si="18">L70-M70</f>
        <v>0</v>
      </c>
      <c r="O70" s="28">
        <v>0</v>
      </c>
      <c r="P70" s="29">
        <f t="shared" ref="P70:P101" si="19">ROUND(F70*O70,0)</f>
        <v>0</v>
      </c>
      <c r="Q70" s="26"/>
      <c r="R70" s="32">
        <f t="shared" ref="R70:R101" si="20">P70-Q70</f>
        <v>0</v>
      </c>
      <c r="S70" s="38"/>
      <c r="T70" s="38"/>
      <c r="U70" s="38"/>
    </row>
    <row r="71" spans="1:21" s="8" customFormat="1" ht="19" customHeight="1" x14ac:dyDescent="0.2">
      <c r="A71" s="7" t="s">
        <v>109</v>
      </c>
      <c r="B71" s="7" t="s">
        <v>432</v>
      </c>
      <c r="C71" s="7" t="s">
        <v>433</v>
      </c>
      <c r="D71" s="26"/>
      <c r="E71" s="26"/>
      <c r="F71" s="27">
        <f t="shared" si="14"/>
        <v>0</v>
      </c>
      <c r="G71" s="33">
        <v>0.1</v>
      </c>
      <c r="H71" s="29">
        <f t="shared" si="15"/>
        <v>0</v>
      </c>
      <c r="I71" s="30"/>
      <c r="J71" s="31">
        <f t="shared" si="16"/>
        <v>0</v>
      </c>
      <c r="K71" s="28">
        <v>0.05</v>
      </c>
      <c r="L71" s="29">
        <f t="shared" si="17"/>
        <v>0</v>
      </c>
      <c r="M71" s="26"/>
      <c r="N71" s="32">
        <f t="shared" si="18"/>
        <v>0</v>
      </c>
      <c r="O71" s="28">
        <v>0.05</v>
      </c>
      <c r="P71" s="29">
        <f t="shared" si="19"/>
        <v>0</v>
      </c>
      <c r="Q71" s="26"/>
      <c r="R71" s="32">
        <f t="shared" si="20"/>
        <v>0</v>
      </c>
      <c r="S71" s="38"/>
      <c r="T71" s="38"/>
      <c r="U71" s="38"/>
    </row>
    <row r="72" spans="1:21" s="8" customFormat="1" ht="19" customHeight="1" x14ac:dyDescent="0.2">
      <c r="A72" s="7" t="s">
        <v>109</v>
      </c>
      <c r="B72" s="7" t="s">
        <v>110</v>
      </c>
      <c r="C72" s="7" t="s">
        <v>111</v>
      </c>
      <c r="D72" s="26"/>
      <c r="E72" s="26"/>
      <c r="F72" s="27">
        <f t="shared" si="14"/>
        <v>0</v>
      </c>
      <c r="G72" s="33">
        <v>0.1</v>
      </c>
      <c r="H72" s="29">
        <f t="shared" si="15"/>
        <v>0</v>
      </c>
      <c r="I72" s="30"/>
      <c r="J72" s="31">
        <f t="shared" si="16"/>
        <v>0</v>
      </c>
      <c r="K72" s="28">
        <v>0.05</v>
      </c>
      <c r="L72" s="29">
        <f t="shared" si="17"/>
        <v>0</v>
      </c>
      <c r="M72" s="26"/>
      <c r="N72" s="32">
        <f t="shared" si="18"/>
        <v>0</v>
      </c>
      <c r="O72" s="28">
        <v>0.05</v>
      </c>
      <c r="P72" s="29">
        <f t="shared" si="19"/>
        <v>0</v>
      </c>
      <c r="Q72" s="26"/>
      <c r="R72" s="32">
        <f t="shared" si="20"/>
        <v>0</v>
      </c>
      <c r="S72" s="38"/>
      <c r="T72" s="38"/>
      <c r="U72" s="38"/>
    </row>
    <row r="73" spans="1:21" s="8" customFormat="1" ht="19" customHeight="1" x14ac:dyDescent="0.2">
      <c r="A73" s="7" t="s">
        <v>109</v>
      </c>
      <c r="B73" s="7" t="s">
        <v>112</v>
      </c>
      <c r="C73" s="7" t="s">
        <v>113</v>
      </c>
      <c r="D73" s="26"/>
      <c r="E73" s="26"/>
      <c r="F73" s="27">
        <f t="shared" si="14"/>
        <v>0</v>
      </c>
      <c r="G73" s="33">
        <v>0.1</v>
      </c>
      <c r="H73" s="29">
        <f t="shared" si="15"/>
        <v>0</v>
      </c>
      <c r="I73" s="30"/>
      <c r="J73" s="31">
        <f t="shared" si="16"/>
        <v>0</v>
      </c>
      <c r="K73" s="28">
        <v>0.05</v>
      </c>
      <c r="L73" s="29">
        <f t="shared" si="17"/>
        <v>0</v>
      </c>
      <c r="M73" s="26"/>
      <c r="N73" s="32">
        <f t="shared" si="18"/>
        <v>0</v>
      </c>
      <c r="O73" s="28">
        <v>0.05</v>
      </c>
      <c r="P73" s="29">
        <f t="shared" si="19"/>
        <v>0</v>
      </c>
      <c r="Q73" s="26"/>
      <c r="R73" s="32">
        <f t="shared" si="20"/>
        <v>0</v>
      </c>
      <c r="S73" s="38"/>
      <c r="T73" s="38"/>
      <c r="U73" s="38"/>
    </row>
    <row r="74" spans="1:21" s="8" customFormat="1" ht="19" customHeight="1" x14ac:dyDescent="0.2">
      <c r="A74" s="7" t="s">
        <v>109</v>
      </c>
      <c r="B74" s="7" t="s">
        <v>114</v>
      </c>
      <c r="C74" s="7" t="s">
        <v>115</v>
      </c>
      <c r="D74" s="26"/>
      <c r="E74" s="26"/>
      <c r="F74" s="27">
        <f t="shared" si="14"/>
        <v>0</v>
      </c>
      <c r="G74" s="33">
        <v>0.1</v>
      </c>
      <c r="H74" s="29">
        <f t="shared" si="15"/>
        <v>0</v>
      </c>
      <c r="I74" s="30"/>
      <c r="J74" s="31">
        <f t="shared" si="16"/>
        <v>0</v>
      </c>
      <c r="K74" s="28">
        <v>0.1</v>
      </c>
      <c r="L74" s="29">
        <f t="shared" si="17"/>
        <v>0</v>
      </c>
      <c r="M74" s="26"/>
      <c r="N74" s="32">
        <f t="shared" si="18"/>
        <v>0</v>
      </c>
      <c r="O74" s="28">
        <v>0.1</v>
      </c>
      <c r="P74" s="29">
        <f t="shared" si="19"/>
        <v>0</v>
      </c>
      <c r="Q74" s="26"/>
      <c r="R74" s="32">
        <f t="shared" si="20"/>
        <v>0</v>
      </c>
      <c r="S74" s="38"/>
      <c r="T74" s="38"/>
      <c r="U74" s="38"/>
    </row>
    <row r="75" spans="1:21" s="8" customFormat="1" ht="19" customHeight="1" x14ac:dyDescent="0.2">
      <c r="A75" s="7" t="s">
        <v>116</v>
      </c>
      <c r="B75" s="7" t="s">
        <v>117</v>
      </c>
      <c r="C75" s="7" t="s">
        <v>118</v>
      </c>
      <c r="D75" s="26"/>
      <c r="E75" s="26"/>
      <c r="F75" s="27">
        <f t="shared" si="14"/>
        <v>0</v>
      </c>
      <c r="G75" s="28">
        <v>0.05</v>
      </c>
      <c r="H75" s="29">
        <f t="shared" si="15"/>
        <v>0</v>
      </c>
      <c r="I75" s="30"/>
      <c r="J75" s="31">
        <f t="shared" si="16"/>
        <v>0</v>
      </c>
      <c r="K75" s="28">
        <v>0.05</v>
      </c>
      <c r="L75" s="29">
        <f t="shared" si="17"/>
        <v>0</v>
      </c>
      <c r="M75" s="26"/>
      <c r="N75" s="32">
        <f t="shared" si="18"/>
        <v>0</v>
      </c>
      <c r="O75" s="28">
        <v>0.05</v>
      </c>
      <c r="P75" s="29">
        <f t="shared" si="19"/>
        <v>0</v>
      </c>
      <c r="Q75" s="26"/>
      <c r="R75" s="32">
        <f t="shared" si="20"/>
        <v>0</v>
      </c>
      <c r="S75" s="38"/>
      <c r="T75" s="38"/>
      <c r="U75" s="38"/>
    </row>
    <row r="76" spans="1:21" s="8" customFormat="1" ht="19" customHeight="1" x14ac:dyDescent="0.2">
      <c r="A76" s="7" t="s">
        <v>116</v>
      </c>
      <c r="B76" s="7" t="s">
        <v>123</v>
      </c>
      <c r="C76" s="7" t="s">
        <v>124</v>
      </c>
      <c r="D76" s="26"/>
      <c r="E76" s="26"/>
      <c r="F76" s="27">
        <f t="shared" si="14"/>
        <v>0</v>
      </c>
      <c r="G76" s="28">
        <v>0.05</v>
      </c>
      <c r="H76" s="29">
        <f t="shared" si="15"/>
        <v>0</v>
      </c>
      <c r="I76" s="30"/>
      <c r="J76" s="31">
        <f t="shared" si="16"/>
        <v>0</v>
      </c>
      <c r="K76" s="28">
        <v>0.05</v>
      </c>
      <c r="L76" s="29">
        <f t="shared" si="17"/>
        <v>0</v>
      </c>
      <c r="M76" s="26"/>
      <c r="N76" s="32">
        <f t="shared" si="18"/>
        <v>0</v>
      </c>
      <c r="O76" s="28">
        <v>0.05</v>
      </c>
      <c r="P76" s="29">
        <f t="shared" si="19"/>
        <v>0</v>
      </c>
      <c r="Q76" s="26"/>
      <c r="R76" s="32">
        <f t="shared" si="20"/>
        <v>0</v>
      </c>
      <c r="S76" s="38"/>
      <c r="T76" s="38"/>
      <c r="U76" s="38"/>
    </row>
    <row r="77" spans="1:21" s="8" customFormat="1" ht="19" customHeight="1" x14ac:dyDescent="0.2">
      <c r="A77" s="7" t="s">
        <v>116</v>
      </c>
      <c r="B77" s="7" t="s">
        <v>119</v>
      </c>
      <c r="C77" s="7" t="s">
        <v>120</v>
      </c>
      <c r="D77" s="26"/>
      <c r="E77" s="26"/>
      <c r="F77" s="27">
        <f t="shared" si="14"/>
        <v>0</v>
      </c>
      <c r="G77" s="28">
        <v>0.05</v>
      </c>
      <c r="H77" s="29">
        <f t="shared" si="15"/>
        <v>0</v>
      </c>
      <c r="I77" s="30"/>
      <c r="J77" s="31">
        <f t="shared" si="16"/>
        <v>0</v>
      </c>
      <c r="K77" s="28">
        <v>0.05</v>
      </c>
      <c r="L77" s="29">
        <f t="shared" si="17"/>
        <v>0</v>
      </c>
      <c r="M77" s="26"/>
      <c r="N77" s="32">
        <f t="shared" si="18"/>
        <v>0</v>
      </c>
      <c r="O77" s="28">
        <v>0.05</v>
      </c>
      <c r="P77" s="29">
        <f t="shared" si="19"/>
        <v>0</v>
      </c>
      <c r="Q77" s="26"/>
      <c r="R77" s="32">
        <f t="shared" si="20"/>
        <v>0</v>
      </c>
      <c r="S77" s="38"/>
      <c r="T77" s="38"/>
      <c r="U77" s="38"/>
    </row>
    <row r="78" spans="1:21" s="8" customFormat="1" ht="19" customHeight="1" x14ac:dyDescent="0.2">
      <c r="A78" s="7" t="s">
        <v>116</v>
      </c>
      <c r="B78" s="7" t="s">
        <v>121</v>
      </c>
      <c r="C78" s="7" t="s">
        <v>122</v>
      </c>
      <c r="D78" s="26"/>
      <c r="E78" s="26"/>
      <c r="F78" s="27">
        <f t="shared" si="14"/>
        <v>0</v>
      </c>
      <c r="G78" s="28">
        <v>0.05</v>
      </c>
      <c r="H78" s="29">
        <f t="shared" si="15"/>
        <v>0</v>
      </c>
      <c r="I78" s="30"/>
      <c r="J78" s="31">
        <f t="shared" si="16"/>
        <v>0</v>
      </c>
      <c r="K78" s="28">
        <v>0.05</v>
      </c>
      <c r="L78" s="29">
        <f t="shared" si="17"/>
        <v>0</v>
      </c>
      <c r="M78" s="26"/>
      <c r="N78" s="32">
        <f t="shared" si="18"/>
        <v>0</v>
      </c>
      <c r="O78" s="28">
        <v>0.05</v>
      </c>
      <c r="P78" s="29">
        <f t="shared" si="19"/>
        <v>0</v>
      </c>
      <c r="Q78" s="26"/>
      <c r="R78" s="32">
        <f t="shared" si="20"/>
        <v>0</v>
      </c>
      <c r="S78" s="38"/>
      <c r="T78" s="38"/>
      <c r="U78" s="38"/>
    </row>
    <row r="79" spans="1:21" s="8" customFormat="1" ht="19" customHeight="1" x14ac:dyDescent="0.2">
      <c r="A79" s="7" t="s">
        <v>125</v>
      </c>
      <c r="B79" s="7" t="s">
        <v>125</v>
      </c>
      <c r="C79" s="7" t="s">
        <v>126</v>
      </c>
      <c r="D79" s="26"/>
      <c r="E79" s="26"/>
      <c r="F79" s="27">
        <f t="shared" si="14"/>
        <v>0</v>
      </c>
      <c r="G79" s="28">
        <v>0.05</v>
      </c>
      <c r="H79" s="29">
        <f t="shared" si="15"/>
        <v>0</v>
      </c>
      <c r="I79" s="30"/>
      <c r="J79" s="31">
        <f t="shared" si="16"/>
        <v>0</v>
      </c>
      <c r="K79" s="28">
        <v>0.05</v>
      </c>
      <c r="L79" s="29">
        <f t="shared" si="17"/>
        <v>0</v>
      </c>
      <c r="M79" s="26"/>
      <c r="N79" s="32">
        <f t="shared" si="18"/>
        <v>0</v>
      </c>
      <c r="O79" s="28">
        <v>0.05</v>
      </c>
      <c r="P79" s="29">
        <f t="shared" si="19"/>
        <v>0</v>
      </c>
      <c r="Q79" s="26"/>
      <c r="R79" s="32">
        <f t="shared" si="20"/>
        <v>0</v>
      </c>
      <c r="S79" s="38"/>
      <c r="T79" s="38"/>
      <c r="U79" s="38"/>
    </row>
    <row r="80" spans="1:21" s="8" customFormat="1" ht="19" customHeight="1" x14ac:dyDescent="0.2">
      <c r="A80" s="7" t="s">
        <v>127</v>
      </c>
      <c r="B80" s="7" t="s">
        <v>127</v>
      </c>
      <c r="C80" s="7" t="s">
        <v>128</v>
      </c>
      <c r="D80" s="26"/>
      <c r="E80" s="26"/>
      <c r="F80" s="27">
        <f t="shared" si="14"/>
        <v>0</v>
      </c>
      <c r="G80" s="28">
        <v>0</v>
      </c>
      <c r="H80" s="29">
        <f t="shared" si="15"/>
        <v>0</v>
      </c>
      <c r="I80" s="30"/>
      <c r="J80" s="31">
        <f t="shared" si="16"/>
        <v>0</v>
      </c>
      <c r="K80" s="28">
        <v>0</v>
      </c>
      <c r="L80" s="29">
        <f t="shared" si="17"/>
        <v>0</v>
      </c>
      <c r="M80" s="26"/>
      <c r="N80" s="32">
        <f t="shared" si="18"/>
        <v>0</v>
      </c>
      <c r="O80" s="28">
        <v>0</v>
      </c>
      <c r="P80" s="29">
        <f t="shared" si="19"/>
        <v>0</v>
      </c>
      <c r="Q80" s="26"/>
      <c r="R80" s="32">
        <f t="shared" si="20"/>
        <v>0</v>
      </c>
      <c r="S80" s="38"/>
      <c r="T80" s="38"/>
      <c r="U80" s="38"/>
    </row>
    <row r="81" spans="1:21" s="8" customFormat="1" ht="19" customHeight="1" x14ac:dyDescent="0.2">
      <c r="A81" s="7" t="s">
        <v>129</v>
      </c>
      <c r="B81" s="7" t="s">
        <v>129</v>
      </c>
      <c r="C81" s="7" t="s">
        <v>130</v>
      </c>
      <c r="D81" s="26"/>
      <c r="E81" s="26"/>
      <c r="F81" s="27">
        <f t="shared" si="14"/>
        <v>0</v>
      </c>
      <c r="G81" s="28">
        <v>0.05</v>
      </c>
      <c r="H81" s="29">
        <f t="shared" si="15"/>
        <v>0</v>
      </c>
      <c r="I81" s="30"/>
      <c r="J81" s="31">
        <f t="shared" si="16"/>
        <v>0</v>
      </c>
      <c r="K81" s="28">
        <v>0.05</v>
      </c>
      <c r="L81" s="29">
        <f t="shared" si="17"/>
        <v>0</v>
      </c>
      <c r="M81" s="26"/>
      <c r="N81" s="32">
        <f t="shared" si="18"/>
        <v>0</v>
      </c>
      <c r="O81" s="28">
        <v>0.05</v>
      </c>
      <c r="P81" s="29">
        <f t="shared" si="19"/>
        <v>0</v>
      </c>
      <c r="Q81" s="26"/>
      <c r="R81" s="32">
        <f t="shared" si="20"/>
        <v>0</v>
      </c>
      <c r="S81" s="38"/>
      <c r="T81" s="38"/>
      <c r="U81" s="38"/>
    </row>
    <row r="82" spans="1:21" s="8" customFormat="1" ht="19" customHeight="1" x14ac:dyDescent="0.2">
      <c r="A82" s="7" t="s">
        <v>131</v>
      </c>
      <c r="B82" s="7" t="s">
        <v>132</v>
      </c>
      <c r="C82" s="7" t="s">
        <v>133</v>
      </c>
      <c r="D82" s="26"/>
      <c r="E82" s="26"/>
      <c r="F82" s="27">
        <f t="shared" si="14"/>
        <v>0</v>
      </c>
      <c r="G82" s="28">
        <v>0.05</v>
      </c>
      <c r="H82" s="29">
        <f t="shared" si="15"/>
        <v>0</v>
      </c>
      <c r="I82" s="30"/>
      <c r="J82" s="31">
        <f t="shared" si="16"/>
        <v>0</v>
      </c>
      <c r="K82" s="28">
        <v>0.05</v>
      </c>
      <c r="L82" s="29">
        <f t="shared" si="17"/>
        <v>0</v>
      </c>
      <c r="M82" s="26"/>
      <c r="N82" s="32">
        <f t="shared" si="18"/>
        <v>0</v>
      </c>
      <c r="O82" s="28">
        <v>0.05</v>
      </c>
      <c r="P82" s="29">
        <f t="shared" si="19"/>
        <v>0</v>
      </c>
      <c r="Q82" s="26"/>
      <c r="R82" s="32">
        <f t="shared" si="20"/>
        <v>0</v>
      </c>
      <c r="S82" s="38"/>
      <c r="T82" s="38"/>
      <c r="U82" s="38"/>
    </row>
    <row r="83" spans="1:21" s="8" customFormat="1" ht="19" customHeight="1" x14ac:dyDescent="0.2">
      <c r="A83" s="7" t="s">
        <v>131</v>
      </c>
      <c r="B83" s="7" t="s">
        <v>131</v>
      </c>
      <c r="C83" s="7" t="s">
        <v>134</v>
      </c>
      <c r="D83" s="26"/>
      <c r="E83" s="26"/>
      <c r="F83" s="27">
        <f t="shared" si="14"/>
        <v>0</v>
      </c>
      <c r="G83" s="33">
        <v>0.1</v>
      </c>
      <c r="H83" s="29">
        <f t="shared" si="15"/>
        <v>0</v>
      </c>
      <c r="I83" s="30"/>
      <c r="J83" s="31">
        <f t="shared" si="16"/>
        <v>0</v>
      </c>
      <c r="K83" s="28">
        <v>0.1</v>
      </c>
      <c r="L83" s="29">
        <f t="shared" si="17"/>
        <v>0</v>
      </c>
      <c r="M83" s="26"/>
      <c r="N83" s="32">
        <f t="shared" si="18"/>
        <v>0</v>
      </c>
      <c r="O83" s="28">
        <v>0.1</v>
      </c>
      <c r="P83" s="29">
        <f t="shared" si="19"/>
        <v>0</v>
      </c>
      <c r="Q83" s="26"/>
      <c r="R83" s="32">
        <f t="shared" si="20"/>
        <v>0</v>
      </c>
      <c r="S83" s="38"/>
      <c r="T83" s="38"/>
      <c r="U83" s="38"/>
    </row>
    <row r="84" spans="1:21" s="8" customFormat="1" ht="19" customHeight="1" x14ac:dyDescent="0.2">
      <c r="A84" s="7" t="s">
        <v>131</v>
      </c>
      <c r="B84" s="7" t="s">
        <v>135</v>
      </c>
      <c r="C84" s="7" t="s">
        <v>136</v>
      </c>
      <c r="D84" s="26"/>
      <c r="E84" s="26"/>
      <c r="F84" s="27">
        <f t="shared" si="14"/>
        <v>0</v>
      </c>
      <c r="G84" s="28">
        <v>0.05</v>
      </c>
      <c r="H84" s="29">
        <f t="shared" si="15"/>
        <v>0</v>
      </c>
      <c r="I84" s="30"/>
      <c r="J84" s="31">
        <f t="shared" si="16"/>
        <v>0</v>
      </c>
      <c r="K84" s="28">
        <v>0.05</v>
      </c>
      <c r="L84" s="29">
        <f t="shared" si="17"/>
        <v>0</v>
      </c>
      <c r="M84" s="26"/>
      <c r="N84" s="32">
        <f t="shared" si="18"/>
        <v>0</v>
      </c>
      <c r="O84" s="28">
        <v>0.05</v>
      </c>
      <c r="P84" s="29">
        <f t="shared" si="19"/>
        <v>0</v>
      </c>
      <c r="Q84" s="26"/>
      <c r="R84" s="32">
        <f t="shared" si="20"/>
        <v>0</v>
      </c>
      <c r="S84" s="38"/>
      <c r="T84" s="38"/>
      <c r="U84" s="38"/>
    </row>
    <row r="85" spans="1:21" s="8" customFormat="1" ht="19" customHeight="1" x14ac:dyDescent="0.2">
      <c r="A85" s="7" t="s">
        <v>137</v>
      </c>
      <c r="B85" s="7" t="s">
        <v>138</v>
      </c>
      <c r="C85" s="7" t="s">
        <v>139</v>
      </c>
      <c r="D85" s="26"/>
      <c r="E85" s="26"/>
      <c r="F85" s="27">
        <f t="shared" si="14"/>
        <v>0</v>
      </c>
      <c r="G85" s="28">
        <v>0.05</v>
      </c>
      <c r="H85" s="29">
        <f t="shared" si="15"/>
        <v>0</v>
      </c>
      <c r="I85" s="30"/>
      <c r="J85" s="31">
        <f t="shared" si="16"/>
        <v>0</v>
      </c>
      <c r="K85" s="28">
        <v>0.05</v>
      </c>
      <c r="L85" s="29">
        <f t="shared" si="17"/>
        <v>0</v>
      </c>
      <c r="M85" s="26"/>
      <c r="N85" s="32">
        <f t="shared" si="18"/>
        <v>0</v>
      </c>
      <c r="O85" s="28">
        <v>0.05</v>
      </c>
      <c r="P85" s="29">
        <f t="shared" si="19"/>
        <v>0</v>
      </c>
      <c r="Q85" s="26"/>
      <c r="R85" s="32">
        <f t="shared" si="20"/>
        <v>0</v>
      </c>
      <c r="S85" s="38"/>
      <c r="T85" s="38"/>
      <c r="U85" s="38"/>
    </row>
    <row r="86" spans="1:21" s="8" customFormat="1" ht="19" customHeight="1" x14ac:dyDescent="0.2">
      <c r="A86" s="7" t="s">
        <v>140</v>
      </c>
      <c r="B86" s="7" t="s">
        <v>141</v>
      </c>
      <c r="C86" s="7" t="s">
        <v>142</v>
      </c>
      <c r="D86" s="26"/>
      <c r="E86" s="26"/>
      <c r="F86" s="27">
        <f t="shared" si="14"/>
        <v>0</v>
      </c>
      <c r="G86" s="28">
        <v>0.05</v>
      </c>
      <c r="H86" s="29">
        <f t="shared" si="15"/>
        <v>0</v>
      </c>
      <c r="I86" s="30"/>
      <c r="J86" s="31">
        <f t="shared" si="16"/>
        <v>0</v>
      </c>
      <c r="K86" s="28">
        <v>0.05</v>
      </c>
      <c r="L86" s="29">
        <f t="shared" si="17"/>
        <v>0</v>
      </c>
      <c r="M86" s="26"/>
      <c r="N86" s="32">
        <f t="shared" si="18"/>
        <v>0</v>
      </c>
      <c r="O86" s="28">
        <v>0.05</v>
      </c>
      <c r="P86" s="29">
        <f t="shared" si="19"/>
        <v>0</v>
      </c>
      <c r="Q86" s="26"/>
      <c r="R86" s="32">
        <f t="shared" si="20"/>
        <v>0</v>
      </c>
      <c r="S86" s="38"/>
      <c r="T86" s="38"/>
      <c r="U86" s="38"/>
    </row>
    <row r="87" spans="1:21" s="8" customFormat="1" ht="19" customHeight="1" x14ac:dyDescent="0.2">
      <c r="A87" s="7" t="s">
        <v>143</v>
      </c>
      <c r="B87" s="7" t="s">
        <v>143</v>
      </c>
      <c r="C87" s="7" t="s">
        <v>144</v>
      </c>
      <c r="D87" s="26"/>
      <c r="E87" s="26"/>
      <c r="F87" s="27">
        <f t="shared" si="14"/>
        <v>0</v>
      </c>
      <c r="G87" s="28">
        <v>0.05</v>
      </c>
      <c r="H87" s="29">
        <f t="shared" si="15"/>
        <v>0</v>
      </c>
      <c r="I87" s="30"/>
      <c r="J87" s="31">
        <f t="shared" si="16"/>
        <v>0</v>
      </c>
      <c r="K87" s="28">
        <v>0.1</v>
      </c>
      <c r="L87" s="29">
        <f t="shared" si="17"/>
        <v>0</v>
      </c>
      <c r="M87" s="26"/>
      <c r="N87" s="32">
        <f t="shared" si="18"/>
        <v>0</v>
      </c>
      <c r="O87" s="28">
        <v>0.1</v>
      </c>
      <c r="P87" s="29">
        <f t="shared" si="19"/>
        <v>0</v>
      </c>
      <c r="Q87" s="26"/>
      <c r="R87" s="32">
        <f t="shared" si="20"/>
        <v>0</v>
      </c>
      <c r="S87" s="38"/>
      <c r="T87" s="38"/>
      <c r="U87" s="38"/>
    </row>
    <row r="88" spans="1:21" s="8" customFormat="1" ht="19" customHeight="1" x14ac:dyDescent="0.2">
      <c r="A88" s="7" t="s">
        <v>145</v>
      </c>
      <c r="B88" s="7" t="s">
        <v>20</v>
      </c>
      <c r="C88" s="7" t="s">
        <v>146</v>
      </c>
      <c r="D88" s="26"/>
      <c r="E88" s="26"/>
      <c r="F88" s="27">
        <f t="shared" si="14"/>
        <v>0</v>
      </c>
      <c r="G88" s="28">
        <v>0.05</v>
      </c>
      <c r="H88" s="29">
        <f t="shared" si="15"/>
        <v>0</v>
      </c>
      <c r="I88" s="30"/>
      <c r="J88" s="31">
        <f t="shared" si="16"/>
        <v>0</v>
      </c>
      <c r="K88" s="28">
        <v>0.3</v>
      </c>
      <c r="L88" s="29">
        <f t="shared" si="17"/>
        <v>0</v>
      </c>
      <c r="M88" s="26"/>
      <c r="N88" s="32">
        <f t="shared" si="18"/>
        <v>0</v>
      </c>
      <c r="O88" s="28">
        <v>0.3</v>
      </c>
      <c r="P88" s="29">
        <f t="shared" si="19"/>
        <v>0</v>
      </c>
      <c r="Q88" s="26"/>
      <c r="R88" s="32">
        <f t="shared" si="20"/>
        <v>0</v>
      </c>
      <c r="S88" s="38"/>
      <c r="T88" s="38"/>
      <c r="U88" s="38"/>
    </row>
    <row r="89" spans="1:21" s="8" customFormat="1" ht="19" customHeight="1" x14ac:dyDescent="0.2">
      <c r="A89" s="7" t="s">
        <v>147</v>
      </c>
      <c r="B89" s="7" t="s">
        <v>147</v>
      </c>
      <c r="C89" s="7" t="s">
        <v>148</v>
      </c>
      <c r="D89" s="26"/>
      <c r="E89" s="26"/>
      <c r="F89" s="27">
        <f t="shared" si="14"/>
        <v>0</v>
      </c>
      <c r="G89" s="28">
        <v>0</v>
      </c>
      <c r="H89" s="29">
        <f t="shared" si="15"/>
        <v>0</v>
      </c>
      <c r="I89" s="30"/>
      <c r="J89" s="31">
        <f t="shared" si="16"/>
        <v>0</v>
      </c>
      <c r="K89" s="33">
        <v>0</v>
      </c>
      <c r="L89" s="29">
        <f t="shared" si="17"/>
        <v>0</v>
      </c>
      <c r="M89" s="26"/>
      <c r="N89" s="32">
        <f t="shared" si="18"/>
        <v>0</v>
      </c>
      <c r="O89" s="33">
        <v>0</v>
      </c>
      <c r="P89" s="29">
        <f t="shared" si="19"/>
        <v>0</v>
      </c>
      <c r="Q89" s="26"/>
      <c r="R89" s="32">
        <f t="shared" si="20"/>
        <v>0</v>
      </c>
      <c r="S89" s="38"/>
      <c r="T89" s="38"/>
      <c r="U89" s="38"/>
    </row>
    <row r="90" spans="1:21" s="8" customFormat="1" ht="19" customHeight="1" x14ac:dyDescent="0.2">
      <c r="A90" s="7" t="s">
        <v>149</v>
      </c>
      <c r="B90" s="7" t="s">
        <v>149</v>
      </c>
      <c r="C90" s="7" t="s">
        <v>150</v>
      </c>
      <c r="D90" s="26"/>
      <c r="E90" s="26"/>
      <c r="F90" s="27">
        <f t="shared" si="14"/>
        <v>0</v>
      </c>
      <c r="G90" s="28">
        <v>0.05</v>
      </c>
      <c r="H90" s="29">
        <f t="shared" si="15"/>
        <v>0</v>
      </c>
      <c r="I90" s="30"/>
      <c r="J90" s="31">
        <f t="shared" si="16"/>
        <v>0</v>
      </c>
      <c r="K90" s="28">
        <v>0.05</v>
      </c>
      <c r="L90" s="29">
        <f t="shared" si="17"/>
        <v>0</v>
      </c>
      <c r="M90" s="26"/>
      <c r="N90" s="32">
        <f t="shared" si="18"/>
        <v>0</v>
      </c>
      <c r="O90" s="28">
        <v>0.05</v>
      </c>
      <c r="P90" s="29">
        <f t="shared" si="19"/>
        <v>0</v>
      </c>
      <c r="Q90" s="26"/>
      <c r="R90" s="32">
        <f t="shared" si="20"/>
        <v>0</v>
      </c>
      <c r="S90" s="38"/>
      <c r="T90" s="38"/>
      <c r="U90" s="38"/>
    </row>
    <row r="91" spans="1:21" s="8" customFormat="1" ht="19" customHeight="1" x14ac:dyDescent="0.2">
      <c r="A91" s="7" t="s">
        <v>151</v>
      </c>
      <c r="B91" s="7" t="s">
        <v>151</v>
      </c>
      <c r="C91" s="7" t="s">
        <v>152</v>
      </c>
      <c r="D91" s="26"/>
      <c r="E91" s="26"/>
      <c r="F91" s="27">
        <f t="shared" si="14"/>
        <v>0</v>
      </c>
      <c r="G91" s="28">
        <v>0.05</v>
      </c>
      <c r="H91" s="29">
        <f t="shared" si="15"/>
        <v>0</v>
      </c>
      <c r="I91" s="30"/>
      <c r="J91" s="31">
        <f t="shared" si="16"/>
        <v>0</v>
      </c>
      <c r="K91" s="28">
        <v>0.05</v>
      </c>
      <c r="L91" s="29">
        <f t="shared" si="17"/>
        <v>0</v>
      </c>
      <c r="M91" s="26"/>
      <c r="N91" s="32">
        <f t="shared" si="18"/>
        <v>0</v>
      </c>
      <c r="O91" s="28">
        <v>0.05</v>
      </c>
      <c r="P91" s="29">
        <f t="shared" si="19"/>
        <v>0</v>
      </c>
      <c r="Q91" s="26"/>
      <c r="R91" s="32">
        <f t="shared" si="20"/>
        <v>0</v>
      </c>
      <c r="S91" s="38"/>
      <c r="T91" s="38"/>
      <c r="U91" s="38"/>
    </row>
    <row r="92" spans="1:21" s="8" customFormat="1" ht="19" customHeight="1" x14ac:dyDescent="0.2">
      <c r="A92" s="7" t="s">
        <v>153</v>
      </c>
      <c r="B92" s="7" t="s">
        <v>154</v>
      </c>
      <c r="C92" s="7" t="s">
        <v>155</v>
      </c>
      <c r="D92" s="26"/>
      <c r="E92" s="26"/>
      <c r="F92" s="27">
        <f t="shared" si="14"/>
        <v>0</v>
      </c>
      <c r="G92" s="28">
        <v>0.05</v>
      </c>
      <c r="H92" s="29">
        <f t="shared" si="15"/>
        <v>0</v>
      </c>
      <c r="I92" s="30"/>
      <c r="J92" s="31">
        <f t="shared" si="16"/>
        <v>0</v>
      </c>
      <c r="K92" s="28">
        <v>0.1</v>
      </c>
      <c r="L92" s="29">
        <f t="shared" si="17"/>
        <v>0</v>
      </c>
      <c r="M92" s="26"/>
      <c r="N92" s="32">
        <f t="shared" si="18"/>
        <v>0</v>
      </c>
      <c r="O92" s="28">
        <v>0.1</v>
      </c>
      <c r="P92" s="29">
        <f t="shared" si="19"/>
        <v>0</v>
      </c>
      <c r="Q92" s="26"/>
      <c r="R92" s="32">
        <f t="shared" si="20"/>
        <v>0</v>
      </c>
      <c r="S92" s="38"/>
      <c r="T92" s="38"/>
      <c r="U92" s="38"/>
    </row>
    <row r="93" spans="1:21" s="8" customFormat="1" ht="19" customHeight="1" x14ac:dyDescent="0.2">
      <c r="A93" s="7" t="s">
        <v>153</v>
      </c>
      <c r="B93" s="7" t="s">
        <v>156</v>
      </c>
      <c r="C93" s="7" t="s">
        <v>157</v>
      </c>
      <c r="D93" s="26"/>
      <c r="E93" s="26"/>
      <c r="F93" s="27">
        <f t="shared" si="14"/>
        <v>0</v>
      </c>
      <c r="G93" s="33">
        <v>0.1</v>
      </c>
      <c r="H93" s="29">
        <f t="shared" si="15"/>
        <v>0</v>
      </c>
      <c r="I93" s="30"/>
      <c r="J93" s="31">
        <f t="shared" si="16"/>
        <v>0</v>
      </c>
      <c r="K93" s="28">
        <v>0.05</v>
      </c>
      <c r="L93" s="29">
        <f t="shared" si="17"/>
        <v>0</v>
      </c>
      <c r="M93" s="26"/>
      <c r="N93" s="32">
        <f t="shared" si="18"/>
        <v>0</v>
      </c>
      <c r="O93" s="28">
        <v>0.05</v>
      </c>
      <c r="P93" s="29">
        <f t="shared" si="19"/>
        <v>0</v>
      </c>
      <c r="Q93" s="26"/>
      <c r="R93" s="32">
        <f t="shared" si="20"/>
        <v>0</v>
      </c>
      <c r="S93" s="38"/>
      <c r="T93" s="38"/>
      <c r="U93" s="38"/>
    </row>
    <row r="94" spans="1:21" s="8" customFormat="1" ht="19" customHeight="1" x14ac:dyDescent="0.2">
      <c r="A94" s="7" t="s">
        <v>153</v>
      </c>
      <c r="B94" s="7" t="s">
        <v>84</v>
      </c>
      <c r="C94" s="7" t="s">
        <v>158</v>
      </c>
      <c r="D94" s="26"/>
      <c r="E94" s="26"/>
      <c r="F94" s="27">
        <f t="shared" si="14"/>
        <v>0</v>
      </c>
      <c r="G94" s="33">
        <v>0.1</v>
      </c>
      <c r="H94" s="29">
        <f t="shared" si="15"/>
        <v>0</v>
      </c>
      <c r="I94" s="30"/>
      <c r="J94" s="31">
        <f t="shared" si="16"/>
        <v>0</v>
      </c>
      <c r="K94" s="28">
        <v>0.1</v>
      </c>
      <c r="L94" s="29">
        <f t="shared" si="17"/>
        <v>0</v>
      </c>
      <c r="M94" s="26"/>
      <c r="N94" s="32">
        <f t="shared" si="18"/>
        <v>0</v>
      </c>
      <c r="O94" s="28">
        <v>0.1</v>
      </c>
      <c r="P94" s="29">
        <f t="shared" si="19"/>
        <v>0</v>
      </c>
      <c r="Q94" s="26"/>
      <c r="R94" s="32">
        <f t="shared" si="20"/>
        <v>0</v>
      </c>
      <c r="S94" s="38"/>
      <c r="T94" s="38"/>
      <c r="U94" s="38"/>
    </row>
    <row r="95" spans="1:21" s="8" customFormat="1" ht="19" customHeight="1" x14ac:dyDescent="0.2">
      <c r="A95" s="7" t="s">
        <v>153</v>
      </c>
      <c r="B95" s="7" t="s">
        <v>159</v>
      </c>
      <c r="C95" s="7" t="s">
        <v>160</v>
      </c>
      <c r="D95" s="26"/>
      <c r="E95" s="26"/>
      <c r="F95" s="27">
        <f t="shared" si="14"/>
        <v>0</v>
      </c>
      <c r="G95" s="28">
        <v>0.05</v>
      </c>
      <c r="H95" s="29">
        <f t="shared" si="15"/>
        <v>0</v>
      </c>
      <c r="I95" s="30"/>
      <c r="J95" s="31">
        <f t="shared" si="16"/>
        <v>0</v>
      </c>
      <c r="K95" s="28">
        <v>0.05</v>
      </c>
      <c r="L95" s="29">
        <f t="shared" si="17"/>
        <v>0</v>
      </c>
      <c r="M95" s="26"/>
      <c r="N95" s="32">
        <f t="shared" si="18"/>
        <v>0</v>
      </c>
      <c r="O95" s="28">
        <v>0.05</v>
      </c>
      <c r="P95" s="29">
        <f t="shared" si="19"/>
        <v>0</v>
      </c>
      <c r="Q95" s="26"/>
      <c r="R95" s="32">
        <f t="shared" si="20"/>
        <v>0</v>
      </c>
      <c r="S95" s="38"/>
      <c r="T95" s="38"/>
      <c r="U95" s="38"/>
    </row>
    <row r="96" spans="1:21" s="8" customFormat="1" ht="19" customHeight="1" x14ac:dyDescent="0.2">
      <c r="A96" s="7" t="s">
        <v>153</v>
      </c>
      <c r="B96" s="7" t="s">
        <v>161</v>
      </c>
      <c r="C96" s="7" t="s">
        <v>162</v>
      </c>
      <c r="D96" s="26"/>
      <c r="E96" s="26"/>
      <c r="F96" s="27">
        <f t="shared" si="14"/>
        <v>0</v>
      </c>
      <c r="G96" s="28">
        <v>0.05</v>
      </c>
      <c r="H96" s="29">
        <f t="shared" si="15"/>
        <v>0</v>
      </c>
      <c r="I96" s="30"/>
      <c r="J96" s="31">
        <f t="shared" si="16"/>
        <v>0</v>
      </c>
      <c r="K96" s="28">
        <v>0.05</v>
      </c>
      <c r="L96" s="29">
        <f t="shared" si="17"/>
        <v>0</v>
      </c>
      <c r="M96" s="26"/>
      <c r="N96" s="32">
        <f t="shared" si="18"/>
        <v>0</v>
      </c>
      <c r="O96" s="28">
        <v>0.05</v>
      </c>
      <c r="P96" s="29">
        <f t="shared" si="19"/>
        <v>0</v>
      </c>
      <c r="Q96" s="26"/>
      <c r="R96" s="32">
        <f t="shared" si="20"/>
        <v>0</v>
      </c>
      <c r="S96" s="38"/>
      <c r="T96" s="38"/>
      <c r="U96" s="38"/>
    </row>
    <row r="97" spans="1:21" s="8" customFormat="1" ht="19" customHeight="1" x14ac:dyDescent="0.2">
      <c r="A97" s="7" t="s">
        <v>153</v>
      </c>
      <c r="B97" s="7" t="s">
        <v>163</v>
      </c>
      <c r="C97" s="7" t="s">
        <v>164</v>
      </c>
      <c r="D97" s="26"/>
      <c r="E97" s="26"/>
      <c r="F97" s="27">
        <f t="shared" si="14"/>
        <v>0</v>
      </c>
      <c r="G97" s="28">
        <v>0.05</v>
      </c>
      <c r="H97" s="29">
        <f t="shared" si="15"/>
        <v>0</v>
      </c>
      <c r="I97" s="30"/>
      <c r="J97" s="31">
        <f t="shared" si="16"/>
        <v>0</v>
      </c>
      <c r="K97" s="28">
        <v>0.05</v>
      </c>
      <c r="L97" s="29">
        <f t="shared" si="17"/>
        <v>0</v>
      </c>
      <c r="M97" s="26"/>
      <c r="N97" s="32">
        <f t="shared" si="18"/>
        <v>0</v>
      </c>
      <c r="O97" s="28">
        <v>0.05</v>
      </c>
      <c r="P97" s="29">
        <f t="shared" si="19"/>
        <v>0</v>
      </c>
      <c r="Q97" s="26"/>
      <c r="R97" s="32">
        <f t="shared" si="20"/>
        <v>0</v>
      </c>
      <c r="S97" s="38"/>
      <c r="T97" s="38"/>
      <c r="U97" s="38"/>
    </row>
    <row r="98" spans="1:21" s="8" customFormat="1" ht="19" customHeight="1" x14ac:dyDescent="0.2">
      <c r="A98" s="7" t="s">
        <v>165</v>
      </c>
      <c r="B98" s="7" t="s">
        <v>165</v>
      </c>
      <c r="C98" s="7" t="s">
        <v>166</v>
      </c>
      <c r="D98" s="26"/>
      <c r="E98" s="26"/>
      <c r="F98" s="27">
        <f t="shared" si="14"/>
        <v>0</v>
      </c>
      <c r="G98" s="28">
        <v>0.05</v>
      </c>
      <c r="H98" s="29">
        <f t="shared" si="15"/>
        <v>0</v>
      </c>
      <c r="I98" s="30"/>
      <c r="J98" s="31">
        <f t="shared" si="16"/>
        <v>0</v>
      </c>
      <c r="K98" s="28">
        <v>0.3</v>
      </c>
      <c r="L98" s="29">
        <f t="shared" si="17"/>
        <v>0</v>
      </c>
      <c r="M98" s="26"/>
      <c r="N98" s="32">
        <f t="shared" si="18"/>
        <v>0</v>
      </c>
      <c r="O98" s="28">
        <v>0.3</v>
      </c>
      <c r="P98" s="29">
        <f t="shared" si="19"/>
        <v>0</v>
      </c>
      <c r="Q98" s="26"/>
      <c r="R98" s="32">
        <f t="shared" si="20"/>
        <v>0</v>
      </c>
      <c r="S98" s="38"/>
      <c r="T98" s="38"/>
      <c r="U98" s="38"/>
    </row>
    <row r="99" spans="1:21" s="8" customFormat="1" ht="19" customHeight="1" x14ac:dyDescent="0.2">
      <c r="A99" s="7" t="s">
        <v>167</v>
      </c>
      <c r="B99" s="7" t="s">
        <v>168</v>
      </c>
      <c r="C99" s="7" t="s">
        <v>169</v>
      </c>
      <c r="D99" s="26"/>
      <c r="E99" s="26"/>
      <c r="F99" s="27">
        <f t="shared" si="14"/>
        <v>0</v>
      </c>
      <c r="G99" s="28">
        <v>0.05</v>
      </c>
      <c r="H99" s="29">
        <f t="shared" si="15"/>
        <v>0</v>
      </c>
      <c r="I99" s="30"/>
      <c r="J99" s="31">
        <f t="shared" si="16"/>
        <v>0</v>
      </c>
      <c r="K99" s="28">
        <v>0.05</v>
      </c>
      <c r="L99" s="29">
        <f t="shared" si="17"/>
        <v>0</v>
      </c>
      <c r="M99" s="26"/>
      <c r="N99" s="32">
        <f t="shared" si="18"/>
        <v>0</v>
      </c>
      <c r="O99" s="28">
        <v>0.05</v>
      </c>
      <c r="P99" s="29">
        <f t="shared" si="19"/>
        <v>0</v>
      </c>
      <c r="Q99" s="26"/>
      <c r="R99" s="32">
        <f t="shared" si="20"/>
        <v>0</v>
      </c>
      <c r="S99" s="38"/>
      <c r="T99" s="38"/>
      <c r="U99" s="38"/>
    </row>
    <row r="100" spans="1:21" s="8" customFormat="1" ht="19" customHeight="1" x14ac:dyDescent="0.2">
      <c r="A100" s="7" t="s">
        <v>167</v>
      </c>
      <c r="B100" s="7" t="s">
        <v>170</v>
      </c>
      <c r="C100" s="7" t="s">
        <v>171</v>
      </c>
      <c r="D100" s="26"/>
      <c r="E100" s="26"/>
      <c r="F100" s="27">
        <f t="shared" si="14"/>
        <v>0</v>
      </c>
      <c r="G100" s="33">
        <v>0.1</v>
      </c>
      <c r="H100" s="29">
        <f t="shared" si="15"/>
        <v>0</v>
      </c>
      <c r="I100" s="30"/>
      <c r="J100" s="31">
        <f t="shared" si="16"/>
        <v>0</v>
      </c>
      <c r="K100" s="28">
        <v>0.1</v>
      </c>
      <c r="L100" s="29">
        <f t="shared" si="17"/>
        <v>0</v>
      </c>
      <c r="M100" s="26"/>
      <c r="N100" s="32">
        <f t="shared" si="18"/>
        <v>0</v>
      </c>
      <c r="O100" s="28">
        <v>0.1</v>
      </c>
      <c r="P100" s="29">
        <f t="shared" si="19"/>
        <v>0</v>
      </c>
      <c r="Q100" s="26"/>
      <c r="R100" s="32">
        <f t="shared" si="20"/>
        <v>0</v>
      </c>
      <c r="S100" s="38"/>
      <c r="T100" s="38"/>
      <c r="U100" s="38"/>
    </row>
    <row r="101" spans="1:21" s="8" customFormat="1" ht="19" customHeight="1" x14ac:dyDescent="0.2">
      <c r="A101" s="7" t="s">
        <v>167</v>
      </c>
      <c r="B101" s="7" t="s">
        <v>172</v>
      </c>
      <c r="C101" s="7" t="s">
        <v>173</v>
      </c>
      <c r="D101" s="26"/>
      <c r="E101" s="26"/>
      <c r="F101" s="27">
        <f t="shared" si="14"/>
        <v>0</v>
      </c>
      <c r="G101" s="28">
        <v>0.05</v>
      </c>
      <c r="H101" s="29">
        <f t="shared" si="15"/>
        <v>0</v>
      </c>
      <c r="I101" s="30"/>
      <c r="J101" s="31">
        <f t="shared" si="16"/>
        <v>0</v>
      </c>
      <c r="K101" s="28">
        <v>0.05</v>
      </c>
      <c r="L101" s="29">
        <f t="shared" si="17"/>
        <v>0</v>
      </c>
      <c r="M101" s="26"/>
      <c r="N101" s="32">
        <f t="shared" si="18"/>
        <v>0</v>
      </c>
      <c r="O101" s="28">
        <v>0.05</v>
      </c>
      <c r="P101" s="29">
        <f t="shared" si="19"/>
        <v>0</v>
      </c>
      <c r="Q101" s="26"/>
      <c r="R101" s="32">
        <f t="shared" si="20"/>
        <v>0</v>
      </c>
      <c r="S101" s="38"/>
      <c r="T101" s="38"/>
      <c r="U101" s="38"/>
    </row>
    <row r="102" spans="1:21" s="8" customFormat="1" ht="19" customHeight="1" x14ac:dyDescent="0.2">
      <c r="A102" s="7" t="s">
        <v>174</v>
      </c>
      <c r="B102" s="7" t="s">
        <v>170</v>
      </c>
      <c r="C102" s="7" t="s">
        <v>175</v>
      </c>
      <c r="D102" s="26"/>
      <c r="E102" s="26"/>
      <c r="F102" s="27">
        <f t="shared" ref="F102:F133" si="21">D102+E102</f>
        <v>0</v>
      </c>
      <c r="G102" s="28">
        <v>0.05</v>
      </c>
      <c r="H102" s="29">
        <f t="shared" ref="H102:H133" si="22">ROUND(F102*G102,0)</f>
        <v>0</v>
      </c>
      <c r="I102" s="30"/>
      <c r="J102" s="31">
        <f t="shared" ref="J102:J133" si="23">H102-I102</f>
        <v>0</v>
      </c>
      <c r="K102" s="28">
        <v>0.05</v>
      </c>
      <c r="L102" s="29">
        <f t="shared" ref="L102:L133" si="24">ROUND(F102*K102,0)</f>
        <v>0</v>
      </c>
      <c r="M102" s="26"/>
      <c r="N102" s="32">
        <f t="shared" ref="N102:N133" si="25">L102-M102</f>
        <v>0</v>
      </c>
      <c r="O102" s="28">
        <v>0.05</v>
      </c>
      <c r="P102" s="29">
        <f t="shared" ref="P102:P133" si="26">ROUND(F102*O102,0)</f>
        <v>0</v>
      </c>
      <c r="Q102" s="26"/>
      <c r="R102" s="32">
        <f t="shared" ref="R102:R133" si="27">P102-Q102</f>
        <v>0</v>
      </c>
      <c r="S102" s="38"/>
      <c r="T102" s="38"/>
      <c r="U102" s="38"/>
    </row>
    <row r="103" spans="1:21" s="8" customFormat="1" ht="19" customHeight="1" x14ac:dyDescent="0.2">
      <c r="A103" s="7" t="s">
        <v>174</v>
      </c>
      <c r="B103" s="7" t="s">
        <v>174</v>
      </c>
      <c r="C103" s="7" t="s">
        <v>176</v>
      </c>
      <c r="D103" s="26"/>
      <c r="E103" s="26"/>
      <c r="F103" s="27">
        <f t="shared" si="21"/>
        <v>0</v>
      </c>
      <c r="G103" s="33">
        <v>0.1</v>
      </c>
      <c r="H103" s="29">
        <f t="shared" si="22"/>
        <v>0</v>
      </c>
      <c r="I103" s="30"/>
      <c r="J103" s="31">
        <f t="shared" si="23"/>
        <v>0</v>
      </c>
      <c r="K103" s="28">
        <v>0.1</v>
      </c>
      <c r="L103" s="29">
        <f t="shared" si="24"/>
        <v>0</v>
      </c>
      <c r="M103" s="26"/>
      <c r="N103" s="32">
        <f t="shared" si="25"/>
        <v>0</v>
      </c>
      <c r="O103" s="28">
        <v>0.1</v>
      </c>
      <c r="P103" s="29">
        <f t="shared" si="26"/>
        <v>0</v>
      </c>
      <c r="Q103" s="26"/>
      <c r="R103" s="32">
        <f t="shared" si="27"/>
        <v>0</v>
      </c>
      <c r="S103" s="38"/>
      <c r="T103" s="38"/>
      <c r="U103" s="38"/>
    </row>
    <row r="104" spans="1:21" s="8" customFormat="1" ht="19" customHeight="1" x14ac:dyDescent="0.2">
      <c r="A104" s="7" t="s">
        <v>174</v>
      </c>
      <c r="B104" s="7" t="s">
        <v>177</v>
      </c>
      <c r="C104" s="7" t="s">
        <v>178</v>
      </c>
      <c r="D104" s="26"/>
      <c r="E104" s="26"/>
      <c r="F104" s="27">
        <f t="shared" si="21"/>
        <v>0</v>
      </c>
      <c r="G104" s="28">
        <v>0.05</v>
      </c>
      <c r="H104" s="29">
        <f t="shared" si="22"/>
        <v>0</v>
      </c>
      <c r="I104" s="30"/>
      <c r="J104" s="31">
        <f t="shared" si="23"/>
        <v>0</v>
      </c>
      <c r="K104" s="28">
        <v>0.05</v>
      </c>
      <c r="L104" s="29">
        <f t="shared" si="24"/>
        <v>0</v>
      </c>
      <c r="M104" s="26"/>
      <c r="N104" s="32">
        <f t="shared" si="25"/>
        <v>0</v>
      </c>
      <c r="O104" s="28">
        <v>0.05</v>
      </c>
      <c r="P104" s="29">
        <f t="shared" si="26"/>
        <v>0</v>
      </c>
      <c r="Q104" s="26"/>
      <c r="R104" s="32">
        <f t="shared" si="27"/>
        <v>0</v>
      </c>
      <c r="S104" s="38"/>
      <c r="T104" s="38"/>
      <c r="U104" s="38"/>
    </row>
    <row r="105" spans="1:21" s="8" customFormat="1" ht="19" customHeight="1" x14ac:dyDescent="0.2">
      <c r="A105" s="7" t="s">
        <v>179</v>
      </c>
      <c r="B105" s="7" t="s">
        <v>179</v>
      </c>
      <c r="C105" s="7" t="s">
        <v>180</v>
      </c>
      <c r="D105" s="26"/>
      <c r="E105" s="26"/>
      <c r="F105" s="27">
        <f t="shared" si="21"/>
        <v>0</v>
      </c>
      <c r="G105" s="28">
        <v>0.05</v>
      </c>
      <c r="H105" s="29">
        <f t="shared" si="22"/>
        <v>0</v>
      </c>
      <c r="I105" s="30"/>
      <c r="J105" s="31">
        <f t="shared" si="23"/>
        <v>0</v>
      </c>
      <c r="K105" s="28">
        <v>0.1</v>
      </c>
      <c r="L105" s="29">
        <f t="shared" si="24"/>
        <v>0</v>
      </c>
      <c r="M105" s="26"/>
      <c r="N105" s="32">
        <f t="shared" si="25"/>
        <v>0</v>
      </c>
      <c r="O105" s="28">
        <v>0.1</v>
      </c>
      <c r="P105" s="29">
        <f t="shared" si="26"/>
        <v>0</v>
      </c>
      <c r="Q105" s="26"/>
      <c r="R105" s="32">
        <f t="shared" si="27"/>
        <v>0</v>
      </c>
      <c r="S105" s="38"/>
      <c r="T105" s="38"/>
      <c r="U105" s="38"/>
    </row>
    <row r="106" spans="1:21" s="8" customFormat="1" ht="19" customHeight="1" x14ac:dyDescent="0.2">
      <c r="A106" s="7" t="s">
        <v>181</v>
      </c>
      <c r="B106" s="7" t="s">
        <v>182</v>
      </c>
      <c r="C106" s="7" t="s">
        <v>183</v>
      </c>
      <c r="D106" s="26"/>
      <c r="E106" s="26"/>
      <c r="F106" s="27">
        <f t="shared" si="21"/>
        <v>0</v>
      </c>
      <c r="G106" s="28">
        <v>0</v>
      </c>
      <c r="H106" s="29">
        <f t="shared" si="22"/>
        <v>0</v>
      </c>
      <c r="I106" s="30"/>
      <c r="J106" s="31">
        <f t="shared" si="23"/>
        <v>0</v>
      </c>
      <c r="K106" s="28">
        <v>0</v>
      </c>
      <c r="L106" s="29">
        <f t="shared" si="24"/>
        <v>0</v>
      </c>
      <c r="M106" s="26"/>
      <c r="N106" s="32">
        <f t="shared" si="25"/>
        <v>0</v>
      </c>
      <c r="O106" s="28">
        <v>0</v>
      </c>
      <c r="P106" s="29">
        <f t="shared" si="26"/>
        <v>0</v>
      </c>
      <c r="Q106" s="26"/>
      <c r="R106" s="32">
        <f t="shared" si="27"/>
        <v>0</v>
      </c>
      <c r="S106" s="38"/>
      <c r="T106" s="38"/>
      <c r="U106" s="38"/>
    </row>
    <row r="107" spans="1:21" s="8" customFormat="1" ht="19" customHeight="1" x14ac:dyDescent="0.2">
      <c r="A107" s="7" t="s">
        <v>181</v>
      </c>
      <c r="B107" s="7" t="s">
        <v>184</v>
      </c>
      <c r="C107" s="7" t="s">
        <v>185</v>
      </c>
      <c r="D107" s="26"/>
      <c r="E107" s="26"/>
      <c r="F107" s="27">
        <f t="shared" si="21"/>
        <v>0</v>
      </c>
      <c r="G107" s="28">
        <v>0</v>
      </c>
      <c r="H107" s="29">
        <f t="shared" si="22"/>
        <v>0</v>
      </c>
      <c r="I107" s="30"/>
      <c r="J107" s="31">
        <f t="shared" si="23"/>
        <v>0</v>
      </c>
      <c r="K107" s="28">
        <v>0.05</v>
      </c>
      <c r="L107" s="29">
        <f t="shared" si="24"/>
        <v>0</v>
      </c>
      <c r="M107" s="26"/>
      <c r="N107" s="32">
        <f t="shared" si="25"/>
        <v>0</v>
      </c>
      <c r="O107" s="28">
        <v>0.05</v>
      </c>
      <c r="P107" s="29">
        <f t="shared" si="26"/>
        <v>0</v>
      </c>
      <c r="Q107" s="26"/>
      <c r="R107" s="32">
        <f t="shared" si="27"/>
        <v>0</v>
      </c>
      <c r="S107" s="38"/>
      <c r="T107" s="38"/>
      <c r="U107" s="38"/>
    </row>
    <row r="108" spans="1:21" s="8" customFormat="1" ht="19" customHeight="1" x14ac:dyDescent="0.2">
      <c r="A108" s="7" t="s">
        <v>186</v>
      </c>
      <c r="B108" s="7" t="s">
        <v>186</v>
      </c>
      <c r="C108" s="7" t="s">
        <v>187</v>
      </c>
      <c r="D108" s="26"/>
      <c r="E108" s="26"/>
      <c r="F108" s="27">
        <f t="shared" si="21"/>
        <v>0</v>
      </c>
      <c r="G108" s="33">
        <v>0.1</v>
      </c>
      <c r="H108" s="29">
        <f t="shared" si="22"/>
        <v>0</v>
      </c>
      <c r="I108" s="30"/>
      <c r="J108" s="31">
        <f t="shared" si="23"/>
        <v>0</v>
      </c>
      <c r="K108" s="28">
        <v>0.1</v>
      </c>
      <c r="L108" s="29">
        <f t="shared" si="24"/>
        <v>0</v>
      </c>
      <c r="M108" s="26"/>
      <c r="N108" s="32">
        <f t="shared" si="25"/>
        <v>0</v>
      </c>
      <c r="O108" s="28">
        <v>0.1</v>
      </c>
      <c r="P108" s="29">
        <f t="shared" si="26"/>
        <v>0</v>
      </c>
      <c r="Q108" s="26"/>
      <c r="R108" s="32">
        <f t="shared" si="27"/>
        <v>0</v>
      </c>
      <c r="S108" s="38"/>
      <c r="T108" s="38"/>
      <c r="U108" s="38"/>
    </row>
    <row r="109" spans="1:21" s="8" customFormat="1" ht="19" customHeight="1" x14ac:dyDescent="0.2">
      <c r="A109" s="7" t="s">
        <v>186</v>
      </c>
      <c r="B109" s="9" t="s">
        <v>434</v>
      </c>
      <c r="C109" s="7" t="s">
        <v>435</v>
      </c>
      <c r="D109" s="26"/>
      <c r="E109" s="26"/>
      <c r="F109" s="27">
        <f t="shared" si="21"/>
        <v>0</v>
      </c>
      <c r="G109" s="33">
        <v>0.1</v>
      </c>
      <c r="H109" s="29">
        <f t="shared" si="22"/>
        <v>0</v>
      </c>
      <c r="I109" s="30"/>
      <c r="J109" s="31">
        <f t="shared" si="23"/>
        <v>0</v>
      </c>
      <c r="K109" s="28">
        <v>0.1</v>
      </c>
      <c r="L109" s="29">
        <f t="shared" si="24"/>
        <v>0</v>
      </c>
      <c r="M109" s="26"/>
      <c r="N109" s="32">
        <f t="shared" si="25"/>
        <v>0</v>
      </c>
      <c r="O109" s="28">
        <v>0.1</v>
      </c>
      <c r="P109" s="29">
        <f t="shared" si="26"/>
        <v>0</v>
      </c>
      <c r="Q109" s="26"/>
      <c r="R109" s="32">
        <f t="shared" si="27"/>
        <v>0</v>
      </c>
      <c r="S109" s="38"/>
      <c r="T109" s="38"/>
      <c r="U109" s="38"/>
    </row>
    <row r="110" spans="1:21" s="8" customFormat="1" ht="19" customHeight="1" x14ac:dyDescent="0.2">
      <c r="A110" s="7" t="s">
        <v>188</v>
      </c>
      <c r="B110" s="7" t="s">
        <v>20</v>
      </c>
      <c r="C110" s="7" t="s">
        <v>189</v>
      </c>
      <c r="D110" s="26"/>
      <c r="E110" s="26"/>
      <c r="F110" s="27">
        <f t="shared" si="21"/>
        <v>0</v>
      </c>
      <c r="G110" s="33">
        <v>0.1</v>
      </c>
      <c r="H110" s="29">
        <f t="shared" si="22"/>
        <v>0</v>
      </c>
      <c r="I110" s="30"/>
      <c r="J110" s="31">
        <f t="shared" si="23"/>
        <v>0</v>
      </c>
      <c r="K110" s="28">
        <v>0.1</v>
      </c>
      <c r="L110" s="29">
        <f t="shared" si="24"/>
        <v>0</v>
      </c>
      <c r="M110" s="26"/>
      <c r="N110" s="32">
        <f t="shared" si="25"/>
        <v>0</v>
      </c>
      <c r="O110" s="28">
        <v>0.1</v>
      </c>
      <c r="P110" s="29">
        <f t="shared" si="26"/>
        <v>0</v>
      </c>
      <c r="Q110" s="26"/>
      <c r="R110" s="32">
        <f t="shared" si="27"/>
        <v>0</v>
      </c>
      <c r="S110" s="38"/>
      <c r="T110" s="38"/>
      <c r="U110" s="38"/>
    </row>
    <row r="111" spans="1:21" s="8" customFormat="1" ht="19" customHeight="1" x14ac:dyDescent="0.2">
      <c r="A111" s="7" t="s">
        <v>190</v>
      </c>
      <c r="B111" s="7" t="s">
        <v>190</v>
      </c>
      <c r="C111" s="7" t="s">
        <v>191</v>
      </c>
      <c r="D111" s="26"/>
      <c r="E111" s="26"/>
      <c r="F111" s="27">
        <f t="shared" si="21"/>
        <v>0</v>
      </c>
      <c r="G111" s="33">
        <v>0.1</v>
      </c>
      <c r="H111" s="29">
        <f t="shared" si="22"/>
        <v>0</v>
      </c>
      <c r="I111" s="30"/>
      <c r="J111" s="31">
        <f t="shared" si="23"/>
        <v>0</v>
      </c>
      <c r="K111" s="28">
        <v>0.1</v>
      </c>
      <c r="L111" s="29">
        <f t="shared" si="24"/>
        <v>0</v>
      </c>
      <c r="M111" s="26"/>
      <c r="N111" s="32">
        <f t="shared" si="25"/>
        <v>0</v>
      </c>
      <c r="O111" s="28">
        <v>0.1</v>
      </c>
      <c r="P111" s="29">
        <f t="shared" si="26"/>
        <v>0</v>
      </c>
      <c r="Q111" s="26"/>
      <c r="R111" s="32">
        <f t="shared" si="27"/>
        <v>0</v>
      </c>
      <c r="S111" s="38"/>
      <c r="T111" s="38"/>
      <c r="U111" s="38"/>
    </row>
    <row r="112" spans="1:21" s="8" customFormat="1" ht="19" customHeight="1" x14ac:dyDescent="0.2">
      <c r="A112" s="7" t="s">
        <v>192</v>
      </c>
      <c r="B112" s="7" t="s">
        <v>192</v>
      </c>
      <c r="C112" s="7" t="s">
        <v>193</v>
      </c>
      <c r="D112" s="26"/>
      <c r="E112" s="26"/>
      <c r="F112" s="27">
        <f t="shared" si="21"/>
        <v>0</v>
      </c>
      <c r="G112" s="28">
        <v>0.05</v>
      </c>
      <c r="H112" s="29">
        <f t="shared" si="22"/>
        <v>0</v>
      </c>
      <c r="I112" s="30"/>
      <c r="J112" s="31">
        <f t="shared" si="23"/>
        <v>0</v>
      </c>
      <c r="K112" s="28">
        <v>0.05</v>
      </c>
      <c r="L112" s="29">
        <f t="shared" si="24"/>
        <v>0</v>
      </c>
      <c r="M112" s="26"/>
      <c r="N112" s="32">
        <f t="shared" si="25"/>
        <v>0</v>
      </c>
      <c r="O112" s="28">
        <v>0.05</v>
      </c>
      <c r="P112" s="29">
        <f t="shared" si="26"/>
        <v>0</v>
      </c>
      <c r="Q112" s="26"/>
      <c r="R112" s="32">
        <f t="shared" si="27"/>
        <v>0</v>
      </c>
      <c r="S112" s="38"/>
      <c r="T112" s="38"/>
      <c r="U112" s="38"/>
    </row>
    <row r="113" spans="1:21" s="8" customFormat="1" ht="19" customHeight="1" x14ac:dyDescent="0.2">
      <c r="A113" s="7" t="s">
        <v>194</v>
      </c>
      <c r="B113" s="7" t="s">
        <v>20</v>
      </c>
      <c r="C113" s="7" t="s">
        <v>195</v>
      </c>
      <c r="D113" s="26"/>
      <c r="E113" s="26"/>
      <c r="F113" s="27">
        <f t="shared" si="21"/>
        <v>0</v>
      </c>
      <c r="G113" s="28">
        <v>0.15</v>
      </c>
      <c r="H113" s="29">
        <f t="shared" si="22"/>
        <v>0</v>
      </c>
      <c r="I113" s="30"/>
      <c r="J113" s="31">
        <f t="shared" si="23"/>
        <v>0</v>
      </c>
      <c r="K113" s="28">
        <v>0.1</v>
      </c>
      <c r="L113" s="29">
        <f t="shared" si="24"/>
        <v>0</v>
      </c>
      <c r="M113" s="26"/>
      <c r="N113" s="32">
        <f t="shared" si="25"/>
        <v>0</v>
      </c>
      <c r="O113" s="28">
        <v>0.1</v>
      </c>
      <c r="P113" s="29">
        <f t="shared" si="26"/>
        <v>0</v>
      </c>
      <c r="Q113" s="26"/>
      <c r="R113" s="32">
        <f t="shared" si="27"/>
        <v>0</v>
      </c>
      <c r="S113" s="38"/>
      <c r="T113" s="38"/>
      <c r="U113" s="38"/>
    </row>
    <row r="114" spans="1:21" s="8" customFormat="1" ht="19" customHeight="1" x14ac:dyDescent="0.2">
      <c r="A114" s="7" t="s">
        <v>196</v>
      </c>
      <c r="B114" s="7" t="s">
        <v>196</v>
      </c>
      <c r="C114" s="7" t="s">
        <v>197</v>
      </c>
      <c r="D114" s="26"/>
      <c r="E114" s="26"/>
      <c r="F114" s="27">
        <f t="shared" si="21"/>
        <v>0</v>
      </c>
      <c r="G114" s="33">
        <v>0.1</v>
      </c>
      <c r="H114" s="29">
        <f t="shared" si="22"/>
        <v>0</v>
      </c>
      <c r="I114" s="30"/>
      <c r="J114" s="31">
        <f t="shared" si="23"/>
        <v>0</v>
      </c>
      <c r="K114" s="28">
        <v>0.05</v>
      </c>
      <c r="L114" s="29">
        <f t="shared" si="24"/>
        <v>0</v>
      </c>
      <c r="M114" s="26"/>
      <c r="N114" s="32">
        <f t="shared" si="25"/>
        <v>0</v>
      </c>
      <c r="O114" s="28">
        <v>0.05</v>
      </c>
      <c r="P114" s="29">
        <f t="shared" si="26"/>
        <v>0</v>
      </c>
      <c r="Q114" s="26"/>
      <c r="R114" s="32">
        <f t="shared" si="27"/>
        <v>0</v>
      </c>
      <c r="S114" s="38"/>
      <c r="T114" s="38"/>
      <c r="U114" s="38"/>
    </row>
    <row r="115" spans="1:21" s="8" customFormat="1" ht="19" customHeight="1" x14ac:dyDescent="0.2">
      <c r="A115" s="7" t="s">
        <v>198</v>
      </c>
      <c r="B115" s="7" t="s">
        <v>198</v>
      </c>
      <c r="C115" s="7" t="s">
        <v>199</v>
      </c>
      <c r="D115" s="26"/>
      <c r="E115" s="26"/>
      <c r="F115" s="27">
        <f t="shared" si="21"/>
        <v>0</v>
      </c>
      <c r="G115" s="33">
        <v>0.1</v>
      </c>
      <c r="H115" s="29">
        <f t="shared" si="22"/>
        <v>0</v>
      </c>
      <c r="I115" s="30"/>
      <c r="J115" s="31">
        <f t="shared" si="23"/>
        <v>0</v>
      </c>
      <c r="K115" s="28">
        <v>0.1</v>
      </c>
      <c r="L115" s="29">
        <f t="shared" si="24"/>
        <v>0</v>
      </c>
      <c r="M115" s="26"/>
      <c r="N115" s="32">
        <f t="shared" si="25"/>
        <v>0</v>
      </c>
      <c r="O115" s="28">
        <v>0.1</v>
      </c>
      <c r="P115" s="29">
        <f t="shared" si="26"/>
        <v>0</v>
      </c>
      <c r="Q115" s="26"/>
      <c r="R115" s="32">
        <f t="shared" si="27"/>
        <v>0</v>
      </c>
      <c r="S115" s="38"/>
      <c r="T115" s="38"/>
      <c r="U115" s="38"/>
    </row>
    <row r="116" spans="1:21" s="8" customFormat="1" ht="19" customHeight="1" x14ac:dyDescent="0.2">
      <c r="A116" s="7" t="s">
        <v>200</v>
      </c>
      <c r="B116" s="7" t="s">
        <v>200</v>
      </c>
      <c r="C116" s="7" t="s">
        <v>201</v>
      </c>
      <c r="D116" s="26"/>
      <c r="E116" s="26"/>
      <c r="F116" s="27">
        <f t="shared" si="21"/>
        <v>0</v>
      </c>
      <c r="G116" s="28">
        <v>0</v>
      </c>
      <c r="H116" s="29">
        <f t="shared" si="22"/>
        <v>0</v>
      </c>
      <c r="I116" s="30"/>
      <c r="J116" s="31">
        <f t="shared" si="23"/>
        <v>0</v>
      </c>
      <c r="K116" s="28">
        <v>0.1</v>
      </c>
      <c r="L116" s="29">
        <f t="shared" si="24"/>
        <v>0</v>
      </c>
      <c r="M116" s="26"/>
      <c r="N116" s="32">
        <f t="shared" si="25"/>
        <v>0</v>
      </c>
      <c r="O116" s="28">
        <v>0.1</v>
      </c>
      <c r="P116" s="29">
        <f t="shared" si="26"/>
        <v>0</v>
      </c>
      <c r="Q116" s="26"/>
      <c r="R116" s="32">
        <f t="shared" si="27"/>
        <v>0</v>
      </c>
      <c r="S116" s="38"/>
      <c r="T116" s="38"/>
      <c r="U116" s="38"/>
    </row>
    <row r="117" spans="1:21" s="8" customFormat="1" ht="19" customHeight="1" x14ac:dyDescent="0.2">
      <c r="A117" s="9" t="s">
        <v>202</v>
      </c>
      <c r="B117" s="9" t="s">
        <v>20</v>
      </c>
      <c r="C117" s="7" t="s">
        <v>203</v>
      </c>
      <c r="D117" s="26"/>
      <c r="E117" s="26"/>
      <c r="F117" s="27">
        <f t="shared" si="21"/>
        <v>0</v>
      </c>
      <c r="G117" s="28">
        <v>0.15</v>
      </c>
      <c r="H117" s="29">
        <f t="shared" si="22"/>
        <v>0</v>
      </c>
      <c r="I117" s="30"/>
      <c r="J117" s="31">
        <f t="shared" si="23"/>
        <v>0</v>
      </c>
      <c r="K117" s="28">
        <v>0.1</v>
      </c>
      <c r="L117" s="29">
        <f t="shared" si="24"/>
        <v>0</v>
      </c>
      <c r="M117" s="26"/>
      <c r="N117" s="32">
        <f t="shared" si="25"/>
        <v>0</v>
      </c>
      <c r="O117" s="28">
        <v>0.1</v>
      </c>
      <c r="P117" s="29">
        <f t="shared" si="26"/>
        <v>0</v>
      </c>
      <c r="Q117" s="26"/>
      <c r="R117" s="32">
        <f t="shared" si="27"/>
        <v>0</v>
      </c>
      <c r="S117" s="38"/>
      <c r="T117" s="38"/>
      <c r="U117" s="38"/>
    </row>
    <row r="118" spans="1:21" s="8" customFormat="1" ht="19" customHeight="1" x14ac:dyDescent="0.2">
      <c r="A118" s="7" t="s">
        <v>204</v>
      </c>
      <c r="B118" s="9" t="s">
        <v>204</v>
      </c>
      <c r="C118" s="7" t="s">
        <v>205</v>
      </c>
      <c r="D118" s="26"/>
      <c r="E118" s="26"/>
      <c r="F118" s="27">
        <f t="shared" si="21"/>
        <v>0</v>
      </c>
      <c r="G118" s="28">
        <v>0</v>
      </c>
      <c r="H118" s="29">
        <f t="shared" si="22"/>
        <v>0</v>
      </c>
      <c r="I118" s="30"/>
      <c r="J118" s="31">
        <f t="shared" si="23"/>
        <v>0</v>
      </c>
      <c r="K118" s="28">
        <v>0</v>
      </c>
      <c r="L118" s="29">
        <f t="shared" si="24"/>
        <v>0</v>
      </c>
      <c r="M118" s="26"/>
      <c r="N118" s="32">
        <f t="shared" si="25"/>
        <v>0</v>
      </c>
      <c r="O118" s="28">
        <v>0</v>
      </c>
      <c r="P118" s="29">
        <f t="shared" si="26"/>
        <v>0</v>
      </c>
      <c r="Q118" s="26"/>
      <c r="R118" s="32">
        <f t="shared" si="27"/>
        <v>0</v>
      </c>
      <c r="S118" s="38"/>
      <c r="T118" s="38"/>
      <c r="U118" s="38"/>
    </row>
    <row r="119" spans="1:21" s="8" customFormat="1" ht="19" customHeight="1" x14ac:dyDescent="0.2">
      <c r="A119" s="7" t="s">
        <v>206</v>
      </c>
      <c r="B119" s="9" t="s">
        <v>20</v>
      </c>
      <c r="C119" s="7" t="s">
        <v>207</v>
      </c>
      <c r="D119" s="26"/>
      <c r="E119" s="26"/>
      <c r="F119" s="27">
        <f t="shared" si="21"/>
        <v>0</v>
      </c>
      <c r="G119" s="28">
        <v>0.05</v>
      </c>
      <c r="H119" s="29">
        <f t="shared" si="22"/>
        <v>0</v>
      </c>
      <c r="I119" s="30"/>
      <c r="J119" s="31">
        <f t="shared" si="23"/>
        <v>0</v>
      </c>
      <c r="K119" s="28">
        <v>0</v>
      </c>
      <c r="L119" s="29">
        <f t="shared" si="24"/>
        <v>0</v>
      </c>
      <c r="M119" s="26"/>
      <c r="N119" s="32">
        <f t="shared" si="25"/>
        <v>0</v>
      </c>
      <c r="O119" s="28">
        <v>0</v>
      </c>
      <c r="P119" s="29">
        <f t="shared" si="26"/>
        <v>0</v>
      </c>
      <c r="Q119" s="26"/>
      <c r="R119" s="32">
        <f t="shared" si="27"/>
        <v>0</v>
      </c>
      <c r="S119" s="38"/>
      <c r="T119" s="38"/>
      <c r="U119" s="38"/>
    </row>
    <row r="120" spans="1:21" s="8" customFormat="1" ht="19" customHeight="1" x14ac:dyDescent="0.2">
      <c r="A120" s="7" t="s">
        <v>208</v>
      </c>
      <c r="B120" s="9" t="s">
        <v>209</v>
      </c>
      <c r="C120" s="7" t="s">
        <v>210</v>
      </c>
      <c r="D120" s="26"/>
      <c r="E120" s="26"/>
      <c r="F120" s="27">
        <f t="shared" si="21"/>
        <v>0</v>
      </c>
      <c r="G120" s="28">
        <v>0</v>
      </c>
      <c r="H120" s="29">
        <f t="shared" si="22"/>
        <v>0</v>
      </c>
      <c r="I120" s="30"/>
      <c r="J120" s="31">
        <f t="shared" si="23"/>
        <v>0</v>
      </c>
      <c r="K120" s="28">
        <v>0</v>
      </c>
      <c r="L120" s="29">
        <f t="shared" si="24"/>
        <v>0</v>
      </c>
      <c r="M120" s="26"/>
      <c r="N120" s="32">
        <f t="shared" si="25"/>
        <v>0</v>
      </c>
      <c r="O120" s="28">
        <v>0</v>
      </c>
      <c r="P120" s="29">
        <f t="shared" si="26"/>
        <v>0</v>
      </c>
      <c r="Q120" s="26"/>
      <c r="R120" s="32">
        <f t="shared" si="27"/>
        <v>0</v>
      </c>
      <c r="S120" s="38"/>
      <c r="T120" s="38"/>
      <c r="U120" s="38"/>
    </row>
    <row r="121" spans="1:21" s="8" customFormat="1" ht="19" customHeight="1" x14ac:dyDescent="0.2">
      <c r="A121" s="7" t="s">
        <v>208</v>
      </c>
      <c r="B121" s="9" t="s">
        <v>211</v>
      </c>
      <c r="C121" s="7" t="s">
        <v>212</v>
      </c>
      <c r="D121" s="26"/>
      <c r="E121" s="26"/>
      <c r="F121" s="27">
        <f t="shared" si="21"/>
        <v>0</v>
      </c>
      <c r="G121" s="28">
        <v>0.05</v>
      </c>
      <c r="H121" s="29">
        <f t="shared" si="22"/>
        <v>0</v>
      </c>
      <c r="I121" s="30"/>
      <c r="J121" s="31">
        <f t="shared" si="23"/>
        <v>0</v>
      </c>
      <c r="K121" s="28">
        <v>0.05</v>
      </c>
      <c r="L121" s="29">
        <f t="shared" si="24"/>
        <v>0</v>
      </c>
      <c r="M121" s="26"/>
      <c r="N121" s="32">
        <f t="shared" si="25"/>
        <v>0</v>
      </c>
      <c r="O121" s="28">
        <v>0.05</v>
      </c>
      <c r="P121" s="29">
        <f t="shared" si="26"/>
        <v>0</v>
      </c>
      <c r="Q121" s="26"/>
      <c r="R121" s="32">
        <f t="shared" si="27"/>
        <v>0</v>
      </c>
      <c r="S121" s="38"/>
      <c r="T121" s="38"/>
      <c r="U121" s="38"/>
    </row>
    <row r="122" spans="1:21" s="8" customFormat="1" ht="19" customHeight="1" x14ac:dyDescent="0.2">
      <c r="A122" s="7" t="s">
        <v>208</v>
      </c>
      <c r="B122" s="7" t="s">
        <v>213</v>
      </c>
      <c r="C122" s="7" t="s">
        <v>214</v>
      </c>
      <c r="D122" s="26"/>
      <c r="E122" s="26"/>
      <c r="F122" s="27">
        <f t="shared" si="21"/>
        <v>0</v>
      </c>
      <c r="G122" s="28">
        <v>0</v>
      </c>
      <c r="H122" s="29">
        <f t="shared" si="22"/>
        <v>0</v>
      </c>
      <c r="I122" s="30"/>
      <c r="J122" s="31">
        <f t="shared" si="23"/>
        <v>0</v>
      </c>
      <c r="K122" s="28">
        <v>0</v>
      </c>
      <c r="L122" s="29">
        <f t="shared" si="24"/>
        <v>0</v>
      </c>
      <c r="M122" s="26"/>
      <c r="N122" s="32">
        <f t="shared" si="25"/>
        <v>0</v>
      </c>
      <c r="O122" s="28">
        <v>0</v>
      </c>
      <c r="P122" s="29">
        <f t="shared" si="26"/>
        <v>0</v>
      </c>
      <c r="Q122" s="26"/>
      <c r="R122" s="32">
        <f t="shared" si="27"/>
        <v>0</v>
      </c>
      <c r="S122" s="38"/>
      <c r="T122" s="38"/>
      <c r="U122" s="38"/>
    </row>
    <row r="123" spans="1:21" s="8" customFormat="1" ht="19" customHeight="1" x14ac:dyDescent="0.2">
      <c r="A123" s="7" t="s">
        <v>215</v>
      </c>
      <c r="B123" s="7" t="s">
        <v>215</v>
      </c>
      <c r="C123" s="7" t="s">
        <v>216</v>
      </c>
      <c r="D123" s="26"/>
      <c r="E123" s="26"/>
      <c r="F123" s="27">
        <f t="shared" si="21"/>
        <v>0</v>
      </c>
      <c r="G123" s="28">
        <v>0.15</v>
      </c>
      <c r="H123" s="29">
        <f t="shared" si="22"/>
        <v>0</v>
      </c>
      <c r="I123" s="30"/>
      <c r="J123" s="31">
        <f t="shared" si="23"/>
        <v>0</v>
      </c>
      <c r="K123" s="28">
        <v>0.1</v>
      </c>
      <c r="L123" s="29">
        <f t="shared" si="24"/>
        <v>0</v>
      </c>
      <c r="M123" s="26"/>
      <c r="N123" s="32">
        <f t="shared" si="25"/>
        <v>0</v>
      </c>
      <c r="O123" s="28">
        <v>0.1</v>
      </c>
      <c r="P123" s="29">
        <f t="shared" si="26"/>
        <v>0</v>
      </c>
      <c r="Q123" s="26"/>
      <c r="R123" s="32">
        <f t="shared" si="27"/>
        <v>0</v>
      </c>
      <c r="S123" s="38"/>
      <c r="T123" s="38"/>
      <c r="U123" s="38"/>
    </row>
    <row r="124" spans="1:21" s="8" customFormat="1" ht="19" customHeight="1" x14ac:dyDescent="0.2">
      <c r="A124" s="7" t="s">
        <v>217</v>
      </c>
      <c r="B124" s="7" t="s">
        <v>217</v>
      </c>
      <c r="C124" s="7" t="s">
        <v>218</v>
      </c>
      <c r="D124" s="26"/>
      <c r="E124" s="26"/>
      <c r="F124" s="27">
        <f t="shared" si="21"/>
        <v>0</v>
      </c>
      <c r="G124" s="33">
        <v>0.1</v>
      </c>
      <c r="H124" s="29">
        <f t="shared" si="22"/>
        <v>0</v>
      </c>
      <c r="I124" s="30"/>
      <c r="J124" s="31">
        <f t="shared" si="23"/>
        <v>0</v>
      </c>
      <c r="K124" s="28">
        <v>0.05</v>
      </c>
      <c r="L124" s="29">
        <f t="shared" si="24"/>
        <v>0</v>
      </c>
      <c r="M124" s="26"/>
      <c r="N124" s="32">
        <f t="shared" si="25"/>
        <v>0</v>
      </c>
      <c r="O124" s="28">
        <v>0.05</v>
      </c>
      <c r="P124" s="29">
        <f t="shared" si="26"/>
        <v>0</v>
      </c>
      <c r="Q124" s="26"/>
      <c r="R124" s="32">
        <f t="shared" si="27"/>
        <v>0</v>
      </c>
      <c r="S124" s="38"/>
      <c r="T124" s="38"/>
      <c r="U124" s="38"/>
    </row>
    <row r="125" spans="1:21" s="8" customFormat="1" ht="19" customHeight="1" x14ac:dyDescent="0.2">
      <c r="A125" s="7" t="s">
        <v>505</v>
      </c>
      <c r="B125" s="7" t="s">
        <v>506</v>
      </c>
      <c r="C125" s="7" t="s">
        <v>507</v>
      </c>
      <c r="D125" s="26"/>
      <c r="E125" s="26"/>
      <c r="F125" s="27">
        <f t="shared" si="21"/>
        <v>0</v>
      </c>
      <c r="G125" s="28">
        <v>0.05</v>
      </c>
      <c r="H125" s="29">
        <f t="shared" si="22"/>
        <v>0</v>
      </c>
      <c r="I125" s="30"/>
      <c r="J125" s="31">
        <f t="shared" si="23"/>
        <v>0</v>
      </c>
      <c r="K125" s="28">
        <v>0.3</v>
      </c>
      <c r="L125" s="29">
        <f t="shared" si="24"/>
        <v>0</v>
      </c>
      <c r="M125" s="26"/>
      <c r="N125" s="32">
        <f t="shared" si="25"/>
        <v>0</v>
      </c>
      <c r="O125" s="33">
        <v>0.3</v>
      </c>
      <c r="P125" s="29">
        <f t="shared" si="26"/>
        <v>0</v>
      </c>
      <c r="Q125" s="26"/>
      <c r="R125" s="32">
        <f t="shared" si="27"/>
        <v>0</v>
      </c>
      <c r="S125" s="38"/>
      <c r="T125" s="38"/>
      <c r="U125" s="38"/>
    </row>
    <row r="126" spans="1:21" s="8" customFormat="1" ht="19" customHeight="1" x14ac:dyDescent="0.2">
      <c r="A126" s="7" t="s">
        <v>457</v>
      </c>
      <c r="B126" s="7" t="s">
        <v>458</v>
      </c>
      <c r="C126" s="7" t="s">
        <v>459</v>
      </c>
      <c r="D126" s="26"/>
      <c r="E126" s="26"/>
      <c r="F126" s="27">
        <f t="shared" si="21"/>
        <v>0</v>
      </c>
      <c r="G126" s="28">
        <v>0.05</v>
      </c>
      <c r="H126" s="29">
        <f t="shared" si="22"/>
        <v>0</v>
      </c>
      <c r="I126" s="30"/>
      <c r="J126" s="31">
        <f t="shared" si="23"/>
        <v>0</v>
      </c>
      <c r="K126" s="28">
        <v>0.05</v>
      </c>
      <c r="L126" s="29">
        <f t="shared" si="24"/>
        <v>0</v>
      </c>
      <c r="M126" s="26"/>
      <c r="N126" s="32">
        <f t="shared" si="25"/>
        <v>0</v>
      </c>
      <c r="O126" s="28">
        <v>0.05</v>
      </c>
      <c r="P126" s="29">
        <f t="shared" si="26"/>
        <v>0</v>
      </c>
      <c r="Q126" s="26"/>
      <c r="R126" s="32">
        <f t="shared" si="27"/>
        <v>0</v>
      </c>
      <c r="S126" s="38"/>
      <c r="T126" s="38"/>
      <c r="U126" s="38"/>
    </row>
    <row r="127" spans="1:21" s="8" customFormat="1" ht="19" customHeight="1" x14ac:dyDescent="0.2">
      <c r="A127" s="7" t="s">
        <v>219</v>
      </c>
      <c r="B127" s="44" t="s">
        <v>439</v>
      </c>
      <c r="C127" s="7" t="s">
        <v>446</v>
      </c>
      <c r="D127" s="26"/>
      <c r="E127" s="26"/>
      <c r="F127" s="27">
        <f t="shared" si="21"/>
        <v>0</v>
      </c>
      <c r="G127" s="28">
        <v>0.15</v>
      </c>
      <c r="H127" s="29">
        <f t="shared" si="22"/>
        <v>0</v>
      </c>
      <c r="I127" s="30"/>
      <c r="J127" s="31">
        <f t="shared" si="23"/>
        <v>0</v>
      </c>
      <c r="K127" s="28">
        <v>0.1</v>
      </c>
      <c r="L127" s="29">
        <f t="shared" si="24"/>
        <v>0</v>
      </c>
      <c r="M127" s="26"/>
      <c r="N127" s="32">
        <f t="shared" si="25"/>
        <v>0</v>
      </c>
      <c r="O127" s="28">
        <v>0.1</v>
      </c>
      <c r="P127" s="29">
        <f t="shared" si="26"/>
        <v>0</v>
      </c>
      <c r="Q127" s="26"/>
      <c r="R127" s="32">
        <f t="shared" si="27"/>
        <v>0</v>
      </c>
      <c r="S127" s="38"/>
      <c r="T127" s="38"/>
      <c r="U127" s="38"/>
    </row>
    <row r="128" spans="1:21" s="8" customFormat="1" ht="19" customHeight="1" x14ac:dyDescent="0.2">
      <c r="A128" s="7" t="s">
        <v>219</v>
      </c>
      <c r="B128" s="43" t="s">
        <v>436</v>
      </c>
      <c r="C128" s="7" t="s">
        <v>451</v>
      </c>
      <c r="D128" s="26"/>
      <c r="E128" s="26"/>
      <c r="F128" s="27">
        <f t="shared" si="21"/>
        <v>0</v>
      </c>
      <c r="G128" s="28">
        <v>0.3</v>
      </c>
      <c r="H128" s="29">
        <f t="shared" si="22"/>
        <v>0</v>
      </c>
      <c r="I128" s="30"/>
      <c r="J128" s="31">
        <f t="shared" si="23"/>
        <v>0</v>
      </c>
      <c r="K128" s="28">
        <v>0.1</v>
      </c>
      <c r="L128" s="29">
        <f t="shared" si="24"/>
        <v>0</v>
      </c>
      <c r="M128" s="26"/>
      <c r="N128" s="32">
        <f t="shared" si="25"/>
        <v>0</v>
      </c>
      <c r="O128" s="28">
        <v>0.1</v>
      </c>
      <c r="P128" s="29">
        <f t="shared" si="26"/>
        <v>0</v>
      </c>
      <c r="Q128" s="26"/>
      <c r="R128" s="32">
        <f t="shared" si="27"/>
        <v>0</v>
      </c>
      <c r="S128" s="38"/>
      <c r="T128" s="38"/>
      <c r="U128" s="38"/>
    </row>
    <row r="129" spans="1:21" s="8" customFormat="1" ht="19" customHeight="1" x14ac:dyDescent="0.2">
      <c r="A129" s="7" t="s">
        <v>219</v>
      </c>
      <c r="B129" s="43" t="s">
        <v>440</v>
      </c>
      <c r="C129" s="7" t="s">
        <v>447</v>
      </c>
      <c r="D129" s="26"/>
      <c r="E129" s="26"/>
      <c r="F129" s="27">
        <f t="shared" si="21"/>
        <v>0</v>
      </c>
      <c r="G129" s="28">
        <v>0.3</v>
      </c>
      <c r="H129" s="29">
        <f t="shared" si="22"/>
        <v>0</v>
      </c>
      <c r="I129" s="30"/>
      <c r="J129" s="31">
        <f t="shared" si="23"/>
        <v>0</v>
      </c>
      <c r="K129" s="28">
        <v>0.05</v>
      </c>
      <c r="L129" s="29">
        <f t="shared" si="24"/>
        <v>0</v>
      </c>
      <c r="M129" s="26"/>
      <c r="N129" s="32">
        <f t="shared" si="25"/>
        <v>0</v>
      </c>
      <c r="O129" s="28">
        <v>0.05</v>
      </c>
      <c r="P129" s="29">
        <f t="shared" si="26"/>
        <v>0</v>
      </c>
      <c r="Q129" s="26"/>
      <c r="R129" s="32">
        <f t="shared" si="27"/>
        <v>0</v>
      </c>
      <c r="S129" s="38"/>
      <c r="T129" s="38"/>
      <c r="U129" s="38"/>
    </row>
    <row r="130" spans="1:21" s="8" customFormat="1" ht="19" customHeight="1" x14ac:dyDescent="0.2">
      <c r="A130" s="7" t="s">
        <v>219</v>
      </c>
      <c r="B130" s="43" t="s">
        <v>437</v>
      </c>
      <c r="C130" s="7" t="s">
        <v>444</v>
      </c>
      <c r="D130" s="26"/>
      <c r="E130" s="26"/>
      <c r="F130" s="27">
        <f t="shared" si="21"/>
        <v>0</v>
      </c>
      <c r="G130" s="28">
        <v>0.05</v>
      </c>
      <c r="H130" s="29">
        <f t="shared" si="22"/>
        <v>0</v>
      </c>
      <c r="I130" s="30"/>
      <c r="J130" s="31">
        <f t="shared" si="23"/>
        <v>0</v>
      </c>
      <c r="K130" s="28">
        <v>0.1</v>
      </c>
      <c r="L130" s="29">
        <f t="shared" si="24"/>
        <v>0</v>
      </c>
      <c r="M130" s="26"/>
      <c r="N130" s="32">
        <f t="shared" si="25"/>
        <v>0</v>
      </c>
      <c r="O130" s="28">
        <v>0.1</v>
      </c>
      <c r="P130" s="29">
        <f t="shared" si="26"/>
        <v>0</v>
      </c>
      <c r="Q130" s="26"/>
      <c r="R130" s="32">
        <f t="shared" si="27"/>
        <v>0</v>
      </c>
      <c r="S130" s="38"/>
      <c r="T130" s="38"/>
      <c r="U130" s="38"/>
    </row>
    <row r="131" spans="1:21" s="8" customFormat="1" ht="19" customHeight="1" x14ac:dyDescent="0.2">
      <c r="A131" s="7" t="s">
        <v>219</v>
      </c>
      <c r="B131" s="43" t="s">
        <v>441</v>
      </c>
      <c r="C131" s="7" t="s">
        <v>448</v>
      </c>
      <c r="D131" s="26"/>
      <c r="E131" s="26"/>
      <c r="F131" s="27">
        <f t="shared" si="21"/>
        <v>0</v>
      </c>
      <c r="G131" s="28">
        <v>0.05</v>
      </c>
      <c r="H131" s="29">
        <f t="shared" si="22"/>
        <v>0</v>
      </c>
      <c r="I131" s="30"/>
      <c r="J131" s="31">
        <f t="shared" si="23"/>
        <v>0</v>
      </c>
      <c r="K131" s="28">
        <v>0.05</v>
      </c>
      <c r="L131" s="29">
        <f t="shared" si="24"/>
        <v>0</v>
      </c>
      <c r="M131" s="26"/>
      <c r="N131" s="32">
        <f t="shared" si="25"/>
        <v>0</v>
      </c>
      <c r="O131" s="28">
        <v>0.05</v>
      </c>
      <c r="P131" s="29">
        <f t="shared" si="26"/>
        <v>0</v>
      </c>
      <c r="Q131" s="26"/>
      <c r="R131" s="32">
        <f t="shared" si="27"/>
        <v>0</v>
      </c>
      <c r="S131" s="38"/>
      <c r="T131" s="38"/>
      <c r="U131" s="38"/>
    </row>
    <row r="132" spans="1:21" s="8" customFormat="1" ht="19" customHeight="1" x14ac:dyDescent="0.2">
      <c r="A132" s="7" t="s">
        <v>219</v>
      </c>
      <c r="B132" s="43" t="s">
        <v>443</v>
      </c>
      <c r="C132" s="7" t="s">
        <v>450</v>
      </c>
      <c r="D132" s="26"/>
      <c r="E132" s="26"/>
      <c r="F132" s="27">
        <f t="shared" si="21"/>
        <v>0</v>
      </c>
      <c r="G132" s="28">
        <v>0.05</v>
      </c>
      <c r="H132" s="29">
        <f t="shared" si="22"/>
        <v>0</v>
      </c>
      <c r="I132" s="30"/>
      <c r="J132" s="31">
        <f t="shared" si="23"/>
        <v>0</v>
      </c>
      <c r="K132" s="28">
        <v>0.1</v>
      </c>
      <c r="L132" s="29">
        <f t="shared" si="24"/>
        <v>0</v>
      </c>
      <c r="M132" s="26"/>
      <c r="N132" s="32">
        <f t="shared" si="25"/>
        <v>0</v>
      </c>
      <c r="O132" s="28">
        <v>0.1</v>
      </c>
      <c r="P132" s="29">
        <f t="shared" si="26"/>
        <v>0</v>
      </c>
      <c r="Q132" s="26"/>
      <c r="R132" s="32">
        <f t="shared" si="27"/>
        <v>0</v>
      </c>
      <c r="S132" s="38"/>
      <c r="T132" s="38"/>
      <c r="U132" s="38"/>
    </row>
    <row r="133" spans="1:21" s="8" customFormat="1" ht="19" customHeight="1" x14ac:dyDescent="0.2">
      <c r="A133" s="7" t="s">
        <v>219</v>
      </c>
      <c r="B133" s="43" t="s">
        <v>442</v>
      </c>
      <c r="C133" s="7" t="s">
        <v>449</v>
      </c>
      <c r="D133" s="26"/>
      <c r="E133" s="26"/>
      <c r="F133" s="27">
        <f t="shared" si="21"/>
        <v>0</v>
      </c>
      <c r="G133" s="28">
        <v>0.05</v>
      </c>
      <c r="H133" s="29">
        <f t="shared" si="22"/>
        <v>0</v>
      </c>
      <c r="I133" s="30"/>
      <c r="J133" s="31">
        <f t="shared" si="23"/>
        <v>0</v>
      </c>
      <c r="K133" s="28">
        <v>0.1</v>
      </c>
      <c r="L133" s="29">
        <f t="shared" si="24"/>
        <v>0</v>
      </c>
      <c r="M133" s="26"/>
      <c r="N133" s="32">
        <f t="shared" si="25"/>
        <v>0</v>
      </c>
      <c r="O133" s="28">
        <v>0.1</v>
      </c>
      <c r="P133" s="29">
        <f t="shared" si="26"/>
        <v>0</v>
      </c>
      <c r="Q133" s="26"/>
      <c r="R133" s="32">
        <f t="shared" si="27"/>
        <v>0</v>
      </c>
      <c r="S133" s="38"/>
      <c r="T133" s="38"/>
      <c r="U133" s="38"/>
    </row>
    <row r="134" spans="1:21" s="8" customFormat="1" ht="19" customHeight="1" x14ac:dyDescent="0.2">
      <c r="A134" s="7" t="s">
        <v>219</v>
      </c>
      <c r="B134" s="43" t="s">
        <v>438</v>
      </c>
      <c r="C134" s="7" t="s">
        <v>445</v>
      </c>
      <c r="D134" s="26"/>
      <c r="E134" s="26"/>
      <c r="F134" s="27">
        <f t="shared" ref="F134:F165" si="28">D134+E134</f>
        <v>0</v>
      </c>
      <c r="G134" s="28">
        <v>0.05</v>
      </c>
      <c r="H134" s="29">
        <f t="shared" ref="H134:H165" si="29">ROUND(F134*G134,0)</f>
        <v>0</v>
      </c>
      <c r="I134" s="30"/>
      <c r="J134" s="31">
        <f t="shared" ref="J134:J165" si="30">H134-I134</f>
        <v>0</v>
      </c>
      <c r="K134" s="28">
        <v>0.1</v>
      </c>
      <c r="L134" s="29">
        <f t="shared" ref="L134:L165" si="31">ROUND(F134*K134,0)</f>
        <v>0</v>
      </c>
      <c r="M134" s="26"/>
      <c r="N134" s="32">
        <f t="shared" ref="N134:N165" si="32">L134-M134</f>
        <v>0</v>
      </c>
      <c r="O134" s="28">
        <v>0.1</v>
      </c>
      <c r="P134" s="29">
        <f t="shared" ref="P134:P165" si="33">ROUND(F134*O134,0)</f>
        <v>0</v>
      </c>
      <c r="Q134" s="26"/>
      <c r="R134" s="32">
        <f t="shared" ref="R134:R165" si="34">P134-Q134</f>
        <v>0</v>
      </c>
      <c r="S134" s="38"/>
      <c r="T134" s="38"/>
      <c r="U134" s="38"/>
    </row>
    <row r="135" spans="1:21" s="8" customFormat="1" ht="19" customHeight="1" x14ac:dyDescent="0.2">
      <c r="A135" s="7" t="s">
        <v>454</v>
      </c>
      <c r="B135" s="7" t="s">
        <v>455</v>
      </c>
      <c r="C135" s="7" t="s">
        <v>456</v>
      </c>
      <c r="D135" s="26"/>
      <c r="E135" s="26"/>
      <c r="F135" s="27">
        <f t="shared" si="28"/>
        <v>0</v>
      </c>
      <c r="G135" s="28">
        <v>0</v>
      </c>
      <c r="H135" s="29">
        <f t="shared" si="29"/>
        <v>0</v>
      </c>
      <c r="I135" s="30"/>
      <c r="J135" s="31">
        <f t="shared" si="30"/>
        <v>0</v>
      </c>
      <c r="K135" s="33">
        <v>0</v>
      </c>
      <c r="L135" s="29">
        <f t="shared" si="31"/>
        <v>0</v>
      </c>
      <c r="M135" s="26"/>
      <c r="N135" s="32">
        <f t="shared" si="32"/>
        <v>0</v>
      </c>
      <c r="O135" s="33">
        <v>0</v>
      </c>
      <c r="P135" s="29">
        <f t="shared" si="33"/>
        <v>0</v>
      </c>
      <c r="Q135" s="26"/>
      <c r="R135" s="32">
        <f t="shared" si="34"/>
        <v>0</v>
      </c>
      <c r="S135" s="38"/>
      <c r="T135" s="38"/>
      <c r="U135" s="38"/>
    </row>
    <row r="136" spans="1:21" s="8" customFormat="1" ht="19" customHeight="1" x14ac:dyDescent="0.2">
      <c r="A136" s="7" t="s">
        <v>452</v>
      </c>
      <c r="B136" s="7" t="s">
        <v>20</v>
      </c>
      <c r="C136" s="7" t="s">
        <v>453</v>
      </c>
      <c r="D136" s="26"/>
      <c r="E136" s="26"/>
      <c r="F136" s="27">
        <f t="shared" si="28"/>
        <v>0</v>
      </c>
      <c r="G136" s="28">
        <v>0.3</v>
      </c>
      <c r="H136" s="29">
        <f t="shared" si="29"/>
        <v>0</v>
      </c>
      <c r="I136" s="30"/>
      <c r="J136" s="31">
        <f t="shared" si="30"/>
        <v>0</v>
      </c>
      <c r="K136" s="28">
        <v>0.1</v>
      </c>
      <c r="L136" s="29">
        <f t="shared" si="31"/>
        <v>0</v>
      </c>
      <c r="M136" s="26"/>
      <c r="N136" s="32">
        <f t="shared" si="32"/>
        <v>0</v>
      </c>
      <c r="O136" s="28">
        <v>0.1</v>
      </c>
      <c r="P136" s="29">
        <f t="shared" si="33"/>
        <v>0</v>
      </c>
      <c r="Q136" s="26"/>
      <c r="R136" s="32">
        <f t="shared" si="34"/>
        <v>0</v>
      </c>
      <c r="S136" s="38"/>
      <c r="T136" s="38"/>
      <c r="U136" s="38"/>
    </row>
    <row r="137" spans="1:21" s="8" customFormat="1" ht="19" customHeight="1" x14ac:dyDescent="0.2">
      <c r="A137" s="7" t="s">
        <v>452</v>
      </c>
      <c r="B137" s="7" t="s">
        <v>20</v>
      </c>
      <c r="C137" s="7" t="s">
        <v>453</v>
      </c>
      <c r="D137" s="26"/>
      <c r="E137" s="26"/>
      <c r="F137" s="27">
        <f t="shared" si="28"/>
        <v>0</v>
      </c>
      <c r="G137" s="28">
        <v>0.3</v>
      </c>
      <c r="H137" s="29">
        <f t="shared" si="29"/>
        <v>0</v>
      </c>
      <c r="I137" s="30"/>
      <c r="J137" s="31">
        <f t="shared" si="30"/>
        <v>0</v>
      </c>
      <c r="K137" s="28">
        <v>0.1</v>
      </c>
      <c r="L137" s="29">
        <f t="shared" si="31"/>
        <v>0</v>
      </c>
      <c r="M137" s="26"/>
      <c r="N137" s="32">
        <f t="shared" si="32"/>
        <v>0</v>
      </c>
      <c r="O137" s="28">
        <v>0.1</v>
      </c>
      <c r="P137" s="29">
        <f t="shared" si="33"/>
        <v>0</v>
      </c>
      <c r="Q137" s="26"/>
      <c r="R137" s="32">
        <f t="shared" si="34"/>
        <v>0</v>
      </c>
      <c r="S137" s="38"/>
      <c r="T137" s="38"/>
      <c r="U137" s="38"/>
    </row>
    <row r="138" spans="1:21" s="8" customFormat="1" ht="19" customHeight="1" x14ac:dyDescent="0.2">
      <c r="A138" s="7" t="s">
        <v>477</v>
      </c>
      <c r="B138" s="7" t="s">
        <v>478</v>
      </c>
      <c r="C138" s="7" t="s">
        <v>479</v>
      </c>
      <c r="D138" s="26"/>
      <c r="E138" s="26"/>
      <c r="F138" s="27">
        <f t="shared" si="28"/>
        <v>0</v>
      </c>
      <c r="G138" s="28">
        <v>0.05</v>
      </c>
      <c r="H138" s="29">
        <f t="shared" si="29"/>
        <v>0</v>
      </c>
      <c r="I138" s="30"/>
      <c r="J138" s="31">
        <f t="shared" si="30"/>
        <v>0</v>
      </c>
      <c r="K138" s="28">
        <v>0.05</v>
      </c>
      <c r="L138" s="29">
        <f t="shared" si="31"/>
        <v>0</v>
      </c>
      <c r="M138" s="26"/>
      <c r="N138" s="32">
        <f t="shared" si="32"/>
        <v>0</v>
      </c>
      <c r="O138" s="28">
        <v>0.05</v>
      </c>
      <c r="P138" s="29">
        <f t="shared" si="33"/>
        <v>0</v>
      </c>
      <c r="Q138" s="26"/>
      <c r="R138" s="32">
        <f t="shared" si="34"/>
        <v>0</v>
      </c>
      <c r="S138" s="38"/>
      <c r="T138" s="38"/>
      <c r="U138" s="38"/>
    </row>
    <row r="139" spans="1:21" s="8" customFormat="1" ht="19" customHeight="1" x14ac:dyDescent="0.2">
      <c r="A139" s="7" t="s">
        <v>467</v>
      </c>
      <c r="B139" s="7" t="s">
        <v>467</v>
      </c>
      <c r="C139" s="7" t="s">
        <v>468</v>
      </c>
      <c r="D139" s="26"/>
      <c r="E139" s="26"/>
      <c r="F139" s="27">
        <f t="shared" si="28"/>
        <v>0</v>
      </c>
      <c r="G139" s="28">
        <v>0.05</v>
      </c>
      <c r="H139" s="29">
        <f t="shared" si="29"/>
        <v>0</v>
      </c>
      <c r="I139" s="30"/>
      <c r="J139" s="31">
        <f t="shared" si="30"/>
        <v>0</v>
      </c>
      <c r="K139" s="28">
        <v>0.05</v>
      </c>
      <c r="L139" s="29">
        <f t="shared" si="31"/>
        <v>0</v>
      </c>
      <c r="M139" s="26"/>
      <c r="N139" s="32">
        <f t="shared" si="32"/>
        <v>0</v>
      </c>
      <c r="O139" s="28">
        <v>0.05</v>
      </c>
      <c r="P139" s="29">
        <f t="shared" si="33"/>
        <v>0</v>
      </c>
      <c r="Q139" s="26"/>
      <c r="R139" s="32">
        <f t="shared" si="34"/>
        <v>0</v>
      </c>
      <c r="S139" s="38"/>
      <c r="T139" s="38"/>
      <c r="U139" s="38"/>
    </row>
    <row r="140" spans="1:21" s="8" customFormat="1" ht="19" customHeight="1" x14ac:dyDescent="0.2">
      <c r="A140" s="7" t="s">
        <v>460</v>
      </c>
      <c r="B140" s="7" t="s">
        <v>461</v>
      </c>
      <c r="C140" s="7" t="s">
        <v>464</v>
      </c>
      <c r="D140" s="26"/>
      <c r="E140" s="26"/>
      <c r="F140" s="27">
        <f t="shared" si="28"/>
        <v>0</v>
      </c>
      <c r="G140" s="28">
        <v>0.05</v>
      </c>
      <c r="H140" s="29">
        <f t="shared" si="29"/>
        <v>0</v>
      </c>
      <c r="I140" s="30"/>
      <c r="J140" s="31">
        <f t="shared" si="30"/>
        <v>0</v>
      </c>
      <c r="K140" s="28">
        <v>0.05</v>
      </c>
      <c r="L140" s="29">
        <f t="shared" si="31"/>
        <v>0</v>
      </c>
      <c r="M140" s="26"/>
      <c r="N140" s="32">
        <f t="shared" si="32"/>
        <v>0</v>
      </c>
      <c r="O140" s="28">
        <v>0.05</v>
      </c>
      <c r="P140" s="29">
        <f t="shared" si="33"/>
        <v>0</v>
      </c>
      <c r="Q140" s="26"/>
      <c r="R140" s="32">
        <f t="shared" si="34"/>
        <v>0</v>
      </c>
      <c r="S140" s="38"/>
      <c r="T140" s="38"/>
      <c r="U140" s="38"/>
    </row>
    <row r="141" spans="1:21" s="8" customFormat="1" ht="19" customHeight="1" x14ac:dyDescent="0.2">
      <c r="A141" s="7" t="s">
        <v>460</v>
      </c>
      <c r="B141" s="7" t="s">
        <v>463</v>
      </c>
      <c r="C141" s="7" t="s">
        <v>466</v>
      </c>
      <c r="D141" s="26"/>
      <c r="E141" s="26"/>
      <c r="F141" s="27">
        <f t="shared" si="28"/>
        <v>0</v>
      </c>
      <c r="G141" s="28">
        <v>0.3</v>
      </c>
      <c r="H141" s="29">
        <f t="shared" si="29"/>
        <v>0</v>
      </c>
      <c r="I141" s="30"/>
      <c r="J141" s="31">
        <f t="shared" si="30"/>
        <v>0</v>
      </c>
      <c r="K141" s="28">
        <v>0.1</v>
      </c>
      <c r="L141" s="29">
        <f t="shared" si="31"/>
        <v>0</v>
      </c>
      <c r="M141" s="26"/>
      <c r="N141" s="32">
        <f t="shared" si="32"/>
        <v>0</v>
      </c>
      <c r="O141" s="28">
        <v>0.1</v>
      </c>
      <c r="P141" s="29">
        <f t="shared" si="33"/>
        <v>0</v>
      </c>
      <c r="Q141" s="26"/>
      <c r="R141" s="32">
        <f t="shared" si="34"/>
        <v>0</v>
      </c>
      <c r="S141" s="38"/>
      <c r="T141" s="38"/>
      <c r="U141" s="38"/>
    </row>
    <row r="142" spans="1:21" s="8" customFormat="1" ht="19" customHeight="1" x14ac:dyDescent="0.2">
      <c r="A142" s="7" t="s">
        <v>460</v>
      </c>
      <c r="B142" s="7" t="s">
        <v>462</v>
      </c>
      <c r="C142" s="7" t="s">
        <v>465</v>
      </c>
      <c r="D142" s="26"/>
      <c r="E142" s="26"/>
      <c r="F142" s="27">
        <f t="shared" si="28"/>
        <v>0</v>
      </c>
      <c r="G142" s="28">
        <v>0.15</v>
      </c>
      <c r="H142" s="29">
        <f t="shared" si="29"/>
        <v>0</v>
      </c>
      <c r="I142" s="30"/>
      <c r="J142" s="31">
        <f t="shared" si="30"/>
        <v>0</v>
      </c>
      <c r="K142" s="28">
        <v>0.05</v>
      </c>
      <c r="L142" s="29">
        <f t="shared" si="31"/>
        <v>0</v>
      </c>
      <c r="M142" s="26"/>
      <c r="N142" s="32">
        <f t="shared" si="32"/>
        <v>0</v>
      </c>
      <c r="O142" s="28">
        <v>0.05</v>
      </c>
      <c r="P142" s="29">
        <f t="shared" si="33"/>
        <v>0</v>
      </c>
      <c r="Q142" s="26"/>
      <c r="R142" s="32">
        <f t="shared" si="34"/>
        <v>0</v>
      </c>
      <c r="S142" s="38"/>
      <c r="T142" s="38"/>
      <c r="U142" s="38"/>
    </row>
    <row r="143" spans="1:21" s="8" customFormat="1" ht="19" customHeight="1" x14ac:dyDescent="0.2">
      <c r="A143" s="7" t="s">
        <v>494</v>
      </c>
      <c r="B143" s="7" t="s">
        <v>495</v>
      </c>
      <c r="C143" s="7" t="s">
        <v>498</v>
      </c>
      <c r="D143" s="26"/>
      <c r="E143" s="26"/>
      <c r="F143" s="27">
        <f t="shared" si="28"/>
        <v>0</v>
      </c>
      <c r="G143" s="28">
        <v>0.05</v>
      </c>
      <c r="H143" s="29">
        <f t="shared" si="29"/>
        <v>0</v>
      </c>
      <c r="I143" s="30"/>
      <c r="J143" s="31">
        <f t="shared" si="30"/>
        <v>0</v>
      </c>
      <c r="K143" s="28">
        <v>0.05</v>
      </c>
      <c r="L143" s="29">
        <f t="shared" si="31"/>
        <v>0</v>
      </c>
      <c r="M143" s="26"/>
      <c r="N143" s="32">
        <f t="shared" si="32"/>
        <v>0</v>
      </c>
      <c r="O143" s="28">
        <v>0.05</v>
      </c>
      <c r="P143" s="29">
        <f t="shared" si="33"/>
        <v>0</v>
      </c>
      <c r="Q143" s="26"/>
      <c r="R143" s="32">
        <f t="shared" si="34"/>
        <v>0</v>
      </c>
      <c r="S143" s="38"/>
      <c r="T143" s="38"/>
      <c r="U143" s="38"/>
    </row>
    <row r="144" spans="1:21" s="8" customFormat="1" ht="19" customHeight="1" x14ac:dyDescent="0.2">
      <c r="A144" s="7" t="s">
        <v>494</v>
      </c>
      <c r="B144" s="7" t="s">
        <v>496</v>
      </c>
      <c r="C144" s="7" t="s">
        <v>497</v>
      </c>
      <c r="D144" s="26"/>
      <c r="E144" s="26"/>
      <c r="F144" s="27">
        <f t="shared" si="28"/>
        <v>0</v>
      </c>
      <c r="G144" s="28">
        <v>0.05</v>
      </c>
      <c r="H144" s="29">
        <f t="shared" si="29"/>
        <v>0</v>
      </c>
      <c r="I144" s="30"/>
      <c r="J144" s="31">
        <f t="shared" si="30"/>
        <v>0</v>
      </c>
      <c r="K144" s="28">
        <v>0.05</v>
      </c>
      <c r="L144" s="29">
        <f t="shared" si="31"/>
        <v>0</v>
      </c>
      <c r="M144" s="26"/>
      <c r="N144" s="32">
        <f t="shared" si="32"/>
        <v>0</v>
      </c>
      <c r="O144" s="28">
        <v>0.05</v>
      </c>
      <c r="P144" s="29">
        <f t="shared" si="33"/>
        <v>0</v>
      </c>
      <c r="Q144" s="26"/>
      <c r="R144" s="32">
        <f t="shared" si="34"/>
        <v>0</v>
      </c>
      <c r="S144" s="38"/>
      <c r="T144" s="38"/>
      <c r="U144" s="38"/>
    </row>
    <row r="145" spans="1:21" s="8" customFormat="1" ht="19" customHeight="1" x14ac:dyDescent="0.2">
      <c r="A145" s="7" t="s">
        <v>220</v>
      </c>
      <c r="B145" s="7" t="s">
        <v>221</v>
      </c>
      <c r="C145" s="7" t="s">
        <v>222</v>
      </c>
      <c r="D145" s="26"/>
      <c r="E145" s="26"/>
      <c r="F145" s="27">
        <f t="shared" si="28"/>
        <v>0</v>
      </c>
      <c r="G145" s="33">
        <v>0.1</v>
      </c>
      <c r="H145" s="29">
        <f t="shared" si="29"/>
        <v>0</v>
      </c>
      <c r="I145" s="30"/>
      <c r="J145" s="31">
        <f t="shared" si="30"/>
        <v>0</v>
      </c>
      <c r="K145" s="28">
        <v>0.1</v>
      </c>
      <c r="L145" s="29">
        <f t="shared" si="31"/>
        <v>0</v>
      </c>
      <c r="M145" s="26"/>
      <c r="N145" s="32">
        <f t="shared" si="32"/>
        <v>0</v>
      </c>
      <c r="O145" s="28">
        <v>0.1</v>
      </c>
      <c r="P145" s="29">
        <f t="shared" si="33"/>
        <v>0</v>
      </c>
      <c r="Q145" s="26"/>
      <c r="R145" s="32">
        <f t="shared" si="34"/>
        <v>0</v>
      </c>
      <c r="S145" s="38"/>
      <c r="T145" s="38"/>
      <c r="U145" s="38"/>
    </row>
    <row r="146" spans="1:21" s="8" customFormat="1" ht="19" customHeight="1" x14ac:dyDescent="0.2">
      <c r="A146" s="7" t="s">
        <v>220</v>
      </c>
      <c r="B146" s="7" t="s">
        <v>471</v>
      </c>
      <c r="C146" s="7" t="s">
        <v>472</v>
      </c>
      <c r="D146" s="26"/>
      <c r="E146" s="26"/>
      <c r="F146" s="27">
        <f t="shared" si="28"/>
        <v>0</v>
      </c>
      <c r="G146" s="28">
        <v>0.15</v>
      </c>
      <c r="H146" s="29">
        <f t="shared" si="29"/>
        <v>0</v>
      </c>
      <c r="I146" s="30"/>
      <c r="J146" s="31">
        <f t="shared" si="30"/>
        <v>0</v>
      </c>
      <c r="K146" s="28">
        <v>0.1</v>
      </c>
      <c r="L146" s="29">
        <f t="shared" si="31"/>
        <v>0</v>
      </c>
      <c r="M146" s="26"/>
      <c r="N146" s="32">
        <f t="shared" si="32"/>
        <v>0</v>
      </c>
      <c r="O146" s="28">
        <v>0.1</v>
      </c>
      <c r="P146" s="29">
        <f t="shared" si="33"/>
        <v>0</v>
      </c>
      <c r="Q146" s="26"/>
      <c r="R146" s="32">
        <f t="shared" si="34"/>
        <v>0</v>
      </c>
      <c r="S146" s="38"/>
      <c r="T146" s="38"/>
      <c r="U146" s="38"/>
    </row>
    <row r="147" spans="1:21" s="8" customFormat="1" ht="19" customHeight="1" x14ac:dyDescent="0.2">
      <c r="A147" s="7" t="s">
        <v>220</v>
      </c>
      <c r="B147" s="7" t="s">
        <v>223</v>
      </c>
      <c r="C147" s="7" t="s">
        <v>224</v>
      </c>
      <c r="D147" s="26"/>
      <c r="E147" s="26"/>
      <c r="F147" s="27">
        <f t="shared" si="28"/>
        <v>0</v>
      </c>
      <c r="G147" s="28">
        <v>0.15</v>
      </c>
      <c r="H147" s="29">
        <f t="shared" si="29"/>
        <v>0</v>
      </c>
      <c r="I147" s="30"/>
      <c r="J147" s="31">
        <f t="shared" si="30"/>
        <v>0</v>
      </c>
      <c r="K147" s="28">
        <v>0.1</v>
      </c>
      <c r="L147" s="29">
        <f t="shared" si="31"/>
        <v>0</v>
      </c>
      <c r="M147" s="26"/>
      <c r="N147" s="32">
        <f t="shared" si="32"/>
        <v>0</v>
      </c>
      <c r="O147" s="28">
        <v>0.1</v>
      </c>
      <c r="P147" s="29">
        <f t="shared" si="33"/>
        <v>0</v>
      </c>
      <c r="Q147" s="26"/>
      <c r="R147" s="32">
        <f t="shared" si="34"/>
        <v>0</v>
      </c>
      <c r="S147" s="38"/>
      <c r="T147" s="38"/>
      <c r="U147" s="38"/>
    </row>
    <row r="148" spans="1:21" s="8" customFormat="1" ht="19" customHeight="1" x14ac:dyDescent="0.2">
      <c r="A148" s="7" t="s">
        <v>220</v>
      </c>
      <c r="B148" s="7" t="s">
        <v>473</v>
      </c>
      <c r="C148" s="7" t="s">
        <v>474</v>
      </c>
      <c r="D148" s="26"/>
      <c r="E148" s="26"/>
      <c r="F148" s="27">
        <f t="shared" si="28"/>
        <v>0</v>
      </c>
      <c r="G148" s="28">
        <v>0.3</v>
      </c>
      <c r="H148" s="29">
        <f t="shared" si="29"/>
        <v>0</v>
      </c>
      <c r="I148" s="30"/>
      <c r="J148" s="31">
        <f t="shared" si="30"/>
        <v>0</v>
      </c>
      <c r="K148" s="28">
        <v>0.1</v>
      </c>
      <c r="L148" s="29">
        <f t="shared" si="31"/>
        <v>0</v>
      </c>
      <c r="M148" s="26"/>
      <c r="N148" s="32">
        <f t="shared" si="32"/>
        <v>0</v>
      </c>
      <c r="O148" s="28">
        <v>0.1</v>
      </c>
      <c r="P148" s="29">
        <f t="shared" si="33"/>
        <v>0</v>
      </c>
      <c r="Q148" s="26"/>
      <c r="R148" s="32">
        <f t="shared" si="34"/>
        <v>0</v>
      </c>
      <c r="S148" s="38"/>
      <c r="T148" s="38"/>
      <c r="U148" s="38"/>
    </row>
    <row r="149" spans="1:21" s="8" customFormat="1" ht="19" customHeight="1" x14ac:dyDescent="0.2">
      <c r="A149" s="7" t="s">
        <v>220</v>
      </c>
      <c r="B149" s="7" t="s">
        <v>225</v>
      </c>
      <c r="C149" s="7" t="s">
        <v>226</v>
      </c>
      <c r="D149" s="26"/>
      <c r="E149" s="26"/>
      <c r="F149" s="27">
        <f t="shared" si="28"/>
        <v>0</v>
      </c>
      <c r="G149" s="33">
        <v>0.1</v>
      </c>
      <c r="H149" s="29">
        <f t="shared" si="29"/>
        <v>0</v>
      </c>
      <c r="I149" s="30"/>
      <c r="J149" s="31">
        <f t="shared" si="30"/>
        <v>0</v>
      </c>
      <c r="K149" s="28">
        <v>0.05</v>
      </c>
      <c r="L149" s="29">
        <f t="shared" si="31"/>
        <v>0</v>
      </c>
      <c r="M149" s="26"/>
      <c r="N149" s="32">
        <f t="shared" si="32"/>
        <v>0</v>
      </c>
      <c r="O149" s="28">
        <v>0.05</v>
      </c>
      <c r="P149" s="29">
        <f t="shared" si="33"/>
        <v>0</v>
      </c>
      <c r="Q149" s="26"/>
      <c r="R149" s="32">
        <f t="shared" si="34"/>
        <v>0</v>
      </c>
      <c r="S149" s="38"/>
      <c r="T149" s="38"/>
      <c r="U149" s="38"/>
    </row>
    <row r="150" spans="1:21" s="8" customFormat="1" ht="19" customHeight="1" x14ac:dyDescent="0.2">
      <c r="A150" s="7" t="s">
        <v>227</v>
      </c>
      <c r="B150" s="7" t="s">
        <v>227</v>
      </c>
      <c r="C150" s="7" t="s">
        <v>228</v>
      </c>
      <c r="D150" s="26"/>
      <c r="E150" s="26"/>
      <c r="F150" s="27">
        <f t="shared" si="28"/>
        <v>0</v>
      </c>
      <c r="G150" s="33">
        <v>0</v>
      </c>
      <c r="H150" s="29">
        <f t="shared" si="29"/>
        <v>0</v>
      </c>
      <c r="I150" s="30"/>
      <c r="J150" s="31">
        <f t="shared" si="30"/>
        <v>0</v>
      </c>
      <c r="K150" s="33">
        <v>0</v>
      </c>
      <c r="L150" s="29">
        <f t="shared" si="31"/>
        <v>0</v>
      </c>
      <c r="M150" s="26"/>
      <c r="N150" s="32">
        <f t="shared" si="32"/>
        <v>0</v>
      </c>
      <c r="O150" s="33">
        <v>0</v>
      </c>
      <c r="P150" s="29">
        <f t="shared" si="33"/>
        <v>0</v>
      </c>
      <c r="Q150" s="26"/>
      <c r="R150" s="32">
        <f t="shared" si="34"/>
        <v>0</v>
      </c>
      <c r="S150" s="38"/>
      <c r="T150" s="38"/>
      <c r="U150" s="38"/>
    </row>
    <row r="151" spans="1:21" s="8" customFormat="1" ht="19" customHeight="1" x14ac:dyDescent="0.2">
      <c r="A151" s="7" t="s">
        <v>229</v>
      </c>
      <c r="B151" s="7" t="s">
        <v>229</v>
      </c>
      <c r="C151" s="7" t="s">
        <v>230</v>
      </c>
      <c r="D151" s="26"/>
      <c r="E151" s="26"/>
      <c r="F151" s="27">
        <f t="shared" si="28"/>
        <v>0</v>
      </c>
      <c r="G151" s="28">
        <v>0.05</v>
      </c>
      <c r="H151" s="29">
        <f t="shared" si="29"/>
        <v>0</v>
      </c>
      <c r="I151" s="30"/>
      <c r="J151" s="31">
        <f t="shared" si="30"/>
        <v>0</v>
      </c>
      <c r="K151" s="28">
        <v>0.05</v>
      </c>
      <c r="L151" s="29">
        <f t="shared" si="31"/>
        <v>0</v>
      </c>
      <c r="M151" s="26"/>
      <c r="N151" s="32">
        <f t="shared" si="32"/>
        <v>0</v>
      </c>
      <c r="O151" s="28">
        <v>0.05</v>
      </c>
      <c r="P151" s="29">
        <f t="shared" si="33"/>
        <v>0</v>
      </c>
      <c r="Q151" s="26"/>
      <c r="R151" s="32">
        <f t="shared" si="34"/>
        <v>0</v>
      </c>
      <c r="S151" s="38"/>
      <c r="T151" s="38"/>
      <c r="U151" s="38"/>
    </row>
    <row r="152" spans="1:21" s="8" customFormat="1" ht="19" customHeight="1" x14ac:dyDescent="0.2">
      <c r="A152" s="7" t="s">
        <v>231</v>
      </c>
      <c r="B152" s="7" t="s">
        <v>231</v>
      </c>
      <c r="C152" s="7" t="s">
        <v>232</v>
      </c>
      <c r="D152" s="26"/>
      <c r="E152" s="26"/>
      <c r="F152" s="27">
        <f t="shared" si="28"/>
        <v>0</v>
      </c>
      <c r="G152" s="28">
        <v>0.05</v>
      </c>
      <c r="H152" s="29">
        <f t="shared" si="29"/>
        <v>0</v>
      </c>
      <c r="I152" s="30"/>
      <c r="J152" s="31">
        <f t="shared" si="30"/>
        <v>0</v>
      </c>
      <c r="K152" s="28">
        <v>0.05</v>
      </c>
      <c r="L152" s="29">
        <f t="shared" si="31"/>
        <v>0</v>
      </c>
      <c r="M152" s="26"/>
      <c r="N152" s="32">
        <f t="shared" si="32"/>
        <v>0</v>
      </c>
      <c r="O152" s="28">
        <v>0.05</v>
      </c>
      <c r="P152" s="29">
        <f t="shared" si="33"/>
        <v>0</v>
      </c>
      <c r="Q152" s="26"/>
      <c r="R152" s="32">
        <f t="shared" si="34"/>
        <v>0</v>
      </c>
      <c r="S152" s="38"/>
      <c r="T152" s="38"/>
      <c r="U152" s="38"/>
    </row>
    <row r="153" spans="1:21" s="8" customFormat="1" ht="19" customHeight="1" x14ac:dyDescent="0.2">
      <c r="A153" s="7" t="s">
        <v>233</v>
      </c>
      <c r="B153" s="7" t="s">
        <v>20</v>
      </c>
      <c r="C153" s="7" t="s">
        <v>234</v>
      </c>
      <c r="D153" s="26"/>
      <c r="E153" s="26"/>
      <c r="F153" s="27">
        <f t="shared" si="28"/>
        <v>0</v>
      </c>
      <c r="G153" s="28">
        <v>0.05</v>
      </c>
      <c r="H153" s="29">
        <f t="shared" si="29"/>
        <v>0</v>
      </c>
      <c r="I153" s="30"/>
      <c r="J153" s="31">
        <f t="shared" si="30"/>
        <v>0</v>
      </c>
      <c r="K153" s="28">
        <v>0.05</v>
      </c>
      <c r="L153" s="29">
        <f t="shared" si="31"/>
        <v>0</v>
      </c>
      <c r="M153" s="26"/>
      <c r="N153" s="32">
        <f t="shared" si="32"/>
        <v>0</v>
      </c>
      <c r="O153" s="28">
        <v>0.05</v>
      </c>
      <c r="P153" s="29">
        <f t="shared" si="33"/>
        <v>0</v>
      </c>
      <c r="Q153" s="26"/>
      <c r="R153" s="32">
        <f t="shared" si="34"/>
        <v>0</v>
      </c>
      <c r="S153" s="38"/>
      <c r="T153" s="38"/>
      <c r="U153" s="38"/>
    </row>
    <row r="154" spans="1:21" s="8" customFormat="1" ht="19" customHeight="1" x14ac:dyDescent="0.2">
      <c r="A154" s="7" t="s">
        <v>235</v>
      </c>
      <c r="B154" s="7" t="s">
        <v>235</v>
      </c>
      <c r="C154" s="7" t="s">
        <v>236</v>
      </c>
      <c r="D154" s="26"/>
      <c r="E154" s="26"/>
      <c r="F154" s="27">
        <f t="shared" si="28"/>
        <v>0</v>
      </c>
      <c r="G154" s="33">
        <v>0.1</v>
      </c>
      <c r="H154" s="29">
        <f t="shared" si="29"/>
        <v>0</v>
      </c>
      <c r="I154" s="30"/>
      <c r="J154" s="31">
        <f t="shared" si="30"/>
        <v>0</v>
      </c>
      <c r="K154" s="28">
        <v>0.05</v>
      </c>
      <c r="L154" s="29">
        <f t="shared" si="31"/>
        <v>0</v>
      </c>
      <c r="M154" s="26"/>
      <c r="N154" s="32">
        <f t="shared" si="32"/>
        <v>0</v>
      </c>
      <c r="O154" s="28">
        <v>0.05</v>
      </c>
      <c r="P154" s="29">
        <f t="shared" si="33"/>
        <v>0</v>
      </c>
      <c r="Q154" s="26"/>
      <c r="R154" s="32">
        <f t="shared" si="34"/>
        <v>0</v>
      </c>
      <c r="S154" s="38"/>
      <c r="T154" s="38"/>
      <c r="U154" s="38"/>
    </row>
    <row r="155" spans="1:21" s="8" customFormat="1" ht="19" customHeight="1" x14ac:dyDescent="0.2">
      <c r="A155" s="7" t="s">
        <v>237</v>
      </c>
      <c r="B155" s="7" t="s">
        <v>238</v>
      </c>
      <c r="C155" s="7" t="s">
        <v>239</v>
      </c>
      <c r="D155" s="26"/>
      <c r="E155" s="26"/>
      <c r="F155" s="27">
        <f t="shared" si="28"/>
        <v>0</v>
      </c>
      <c r="G155" s="33">
        <v>0.1</v>
      </c>
      <c r="H155" s="29">
        <f t="shared" si="29"/>
        <v>0</v>
      </c>
      <c r="I155" s="30"/>
      <c r="J155" s="31">
        <f t="shared" si="30"/>
        <v>0</v>
      </c>
      <c r="K155" s="28">
        <v>0.1</v>
      </c>
      <c r="L155" s="29">
        <f t="shared" si="31"/>
        <v>0</v>
      </c>
      <c r="M155" s="26"/>
      <c r="N155" s="32">
        <f t="shared" si="32"/>
        <v>0</v>
      </c>
      <c r="O155" s="28">
        <v>0.1</v>
      </c>
      <c r="P155" s="29">
        <f t="shared" si="33"/>
        <v>0</v>
      </c>
      <c r="Q155" s="26"/>
      <c r="R155" s="32">
        <f t="shared" si="34"/>
        <v>0</v>
      </c>
      <c r="S155" s="38"/>
      <c r="T155" s="38"/>
      <c r="U155" s="38"/>
    </row>
    <row r="156" spans="1:21" s="8" customFormat="1" ht="19" customHeight="1" x14ac:dyDescent="0.2">
      <c r="A156" s="7" t="s">
        <v>237</v>
      </c>
      <c r="B156" s="7" t="s">
        <v>240</v>
      </c>
      <c r="C156" s="7" t="s">
        <v>241</v>
      </c>
      <c r="D156" s="26"/>
      <c r="E156" s="26"/>
      <c r="F156" s="27">
        <f t="shared" si="28"/>
        <v>0</v>
      </c>
      <c r="G156" s="33">
        <v>0.1</v>
      </c>
      <c r="H156" s="29">
        <f t="shared" si="29"/>
        <v>0</v>
      </c>
      <c r="I156" s="30"/>
      <c r="J156" s="31">
        <f t="shared" si="30"/>
        <v>0</v>
      </c>
      <c r="K156" s="28">
        <v>0.1</v>
      </c>
      <c r="L156" s="29">
        <f t="shared" si="31"/>
        <v>0</v>
      </c>
      <c r="M156" s="26"/>
      <c r="N156" s="32">
        <f t="shared" si="32"/>
        <v>0</v>
      </c>
      <c r="O156" s="28">
        <v>0.1</v>
      </c>
      <c r="P156" s="29">
        <f t="shared" si="33"/>
        <v>0</v>
      </c>
      <c r="Q156" s="26"/>
      <c r="R156" s="32">
        <f t="shared" si="34"/>
        <v>0</v>
      </c>
      <c r="S156" s="38"/>
      <c r="T156" s="38"/>
      <c r="U156" s="38"/>
    </row>
    <row r="157" spans="1:21" s="8" customFormat="1" ht="19" customHeight="1" x14ac:dyDescent="0.2">
      <c r="A157" s="7" t="s">
        <v>237</v>
      </c>
      <c r="B157" s="7" t="s">
        <v>242</v>
      </c>
      <c r="C157" s="7" t="s">
        <v>243</v>
      </c>
      <c r="D157" s="26"/>
      <c r="E157" s="26"/>
      <c r="F157" s="27">
        <f t="shared" si="28"/>
        <v>0</v>
      </c>
      <c r="G157" s="28">
        <v>0.05</v>
      </c>
      <c r="H157" s="29">
        <f t="shared" si="29"/>
        <v>0</v>
      </c>
      <c r="I157" s="30"/>
      <c r="J157" s="31">
        <f t="shared" si="30"/>
        <v>0</v>
      </c>
      <c r="K157" s="28">
        <v>0.05</v>
      </c>
      <c r="L157" s="29">
        <f t="shared" si="31"/>
        <v>0</v>
      </c>
      <c r="M157" s="26"/>
      <c r="N157" s="32">
        <f t="shared" si="32"/>
        <v>0</v>
      </c>
      <c r="O157" s="28">
        <v>0.05</v>
      </c>
      <c r="P157" s="29">
        <f t="shared" si="33"/>
        <v>0</v>
      </c>
      <c r="Q157" s="26"/>
      <c r="R157" s="32">
        <f t="shared" si="34"/>
        <v>0</v>
      </c>
      <c r="S157" s="38"/>
      <c r="T157" s="38"/>
      <c r="U157" s="38"/>
    </row>
    <row r="158" spans="1:21" s="8" customFormat="1" ht="19" customHeight="1" x14ac:dyDescent="0.2">
      <c r="A158" s="7" t="s">
        <v>244</v>
      </c>
      <c r="B158" s="7" t="s">
        <v>244</v>
      </c>
      <c r="C158" s="7" t="s">
        <v>245</v>
      </c>
      <c r="D158" s="26"/>
      <c r="E158" s="26"/>
      <c r="F158" s="27">
        <f t="shared" si="28"/>
        <v>0</v>
      </c>
      <c r="G158" s="33">
        <v>0.1</v>
      </c>
      <c r="H158" s="29">
        <f t="shared" si="29"/>
        <v>0</v>
      </c>
      <c r="I158" s="30"/>
      <c r="J158" s="31">
        <f t="shared" si="30"/>
        <v>0</v>
      </c>
      <c r="K158" s="28">
        <v>0.1</v>
      </c>
      <c r="L158" s="29">
        <f t="shared" si="31"/>
        <v>0</v>
      </c>
      <c r="M158" s="26"/>
      <c r="N158" s="32">
        <f t="shared" si="32"/>
        <v>0</v>
      </c>
      <c r="O158" s="28">
        <v>0.1</v>
      </c>
      <c r="P158" s="29">
        <f t="shared" si="33"/>
        <v>0</v>
      </c>
      <c r="Q158" s="26"/>
      <c r="R158" s="32">
        <f t="shared" si="34"/>
        <v>0</v>
      </c>
      <c r="S158" s="38"/>
      <c r="T158" s="38"/>
      <c r="U158" s="38"/>
    </row>
    <row r="159" spans="1:21" s="8" customFormat="1" ht="19" customHeight="1" x14ac:dyDescent="0.2">
      <c r="A159" s="7" t="s">
        <v>246</v>
      </c>
      <c r="B159" s="7" t="s">
        <v>246</v>
      </c>
      <c r="C159" s="7" t="s">
        <v>247</v>
      </c>
      <c r="D159" s="26"/>
      <c r="E159" s="26"/>
      <c r="F159" s="27">
        <f t="shared" si="28"/>
        <v>0</v>
      </c>
      <c r="G159" s="33">
        <v>0.1</v>
      </c>
      <c r="H159" s="29">
        <f t="shared" si="29"/>
        <v>0</v>
      </c>
      <c r="I159" s="30"/>
      <c r="J159" s="31">
        <f t="shared" si="30"/>
        <v>0</v>
      </c>
      <c r="K159" s="28">
        <v>0.05</v>
      </c>
      <c r="L159" s="29">
        <f t="shared" si="31"/>
        <v>0</v>
      </c>
      <c r="M159" s="26"/>
      <c r="N159" s="32">
        <f t="shared" si="32"/>
        <v>0</v>
      </c>
      <c r="O159" s="28">
        <v>0.05</v>
      </c>
      <c r="P159" s="29">
        <f t="shared" si="33"/>
        <v>0</v>
      </c>
      <c r="Q159" s="26"/>
      <c r="R159" s="32">
        <f t="shared" si="34"/>
        <v>0</v>
      </c>
      <c r="S159" s="38"/>
      <c r="T159" s="38"/>
      <c r="U159" s="38"/>
    </row>
    <row r="160" spans="1:21" s="8" customFormat="1" ht="19" customHeight="1" x14ac:dyDescent="0.2">
      <c r="A160" s="7" t="s">
        <v>248</v>
      </c>
      <c r="B160" s="7" t="s">
        <v>20</v>
      </c>
      <c r="C160" s="7" t="s">
        <v>249</v>
      </c>
      <c r="D160" s="26"/>
      <c r="E160" s="26"/>
      <c r="F160" s="27">
        <f t="shared" si="28"/>
        <v>0</v>
      </c>
      <c r="G160" s="33">
        <v>0.1</v>
      </c>
      <c r="H160" s="29">
        <f t="shared" si="29"/>
        <v>0</v>
      </c>
      <c r="I160" s="30"/>
      <c r="J160" s="31">
        <f t="shared" si="30"/>
        <v>0</v>
      </c>
      <c r="K160" s="28">
        <v>0.1</v>
      </c>
      <c r="L160" s="29">
        <f t="shared" si="31"/>
        <v>0</v>
      </c>
      <c r="M160" s="26"/>
      <c r="N160" s="32">
        <f t="shared" si="32"/>
        <v>0</v>
      </c>
      <c r="O160" s="28">
        <v>0.1</v>
      </c>
      <c r="P160" s="29">
        <f t="shared" si="33"/>
        <v>0</v>
      </c>
      <c r="Q160" s="26"/>
      <c r="R160" s="32">
        <f t="shared" si="34"/>
        <v>0</v>
      </c>
      <c r="S160" s="38"/>
      <c r="T160" s="38"/>
      <c r="U160" s="38"/>
    </row>
    <row r="161" spans="1:21" s="8" customFormat="1" ht="19" customHeight="1" x14ac:dyDescent="0.2">
      <c r="A161" s="7" t="s">
        <v>250</v>
      </c>
      <c r="B161" s="7" t="s">
        <v>20</v>
      </c>
      <c r="C161" s="7" t="s">
        <v>251</v>
      </c>
      <c r="D161" s="26"/>
      <c r="E161" s="26"/>
      <c r="F161" s="27">
        <f t="shared" si="28"/>
        <v>0</v>
      </c>
      <c r="G161" s="33">
        <v>0</v>
      </c>
      <c r="H161" s="29">
        <f t="shared" si="29"/>
        <v>0</v>
      </c>
      <c r="I161" s="30"/>
      <c r="J161" s="31">
        <f t="shared" si="30"/>
        <v>0</v>
      </c>
      <c r="K161" s="28">
        <v>0</v>
      </c>
      <c r="L161" s="29">
        <f t="shared" si="31"/>
        <v>0</v>
      </c>
      <c r="M161" s="26"/>
      <c r="N161" s="32">
        <f t="shared" si="32"/>
        <v>0</v>
      </c>
      <c r="O161" s="28">
        <v>0</v>
      </c>
      <c r="P161" s="29">
        <f t="shared" si="33"/>
        <v>0</v>
      </c>
      <c r="Q161" s="26"/>
      <c r="R161" s="32">
        <f t="shared" si="34"/>
        <v>0</v>
      </c>
      <c r="S161" s="38"/>
      <c r="T161" s="38"/>
      <c r="U161" s="38"/>
    </row>
    <row r="162" spans="1:21" s="8" customFormat="1" ht="19" customHeight="1" x14ac:dyDescent="0.2">
      <c r="A162" s="7" t="s">
        <v>252</v>
      </c>
      <c r="B162" s="7" t="s">
        <v>253</v>
      </c>
      <c r="C162" s="7" t="s">
        <v>254</v>
      </c>
      <c r="D162" s="26"/>
      <c r="E162" s="26"/>
      <c r="F162" s="27">
        <f t="shared" si="28"/>
        <v>0</v>
      </c>
      <c r="G162" s="28">
        <v>0.3</v>
      </c>
      <c r="H162" s="29">
        <f t="shared" si="29"/>
        <v>0</v>
      </c>
      <c r="I162" s="30"/>
      <c r="J162" s="31">
        <f t="shared" si="30"/>
        <v>0</v>
      </c>
      <c r="K162" s="28">
        <v>0.1</v>
      </c>
      <c r="L162" s="29">
        <f t="shared" si="31"/>
        <v>0</v>
      </c>
      <c r="M162" s="26"/>
      <c r="N162" s="32">
        <f t="shared" si="32"/>
        <v>0</v>
      </c>
      <c r="O162" s="28">
        <v>0.1</v>
      </c>
      <c r="P162" s="29">
        <f t="shared" si="33"/>
        <v>0</v>
      </c>
      <c r="Q162" s="26"/>
      <c r="R162" s="32">
        <f t="shared" si="34"/>
        <v>0</v>
      </c>
      <c r="S162" s="38"/>
      <c r="T162" s="38"/>
      <c r="U162" s="38"/>
    </row>
    <row r="163" spans="1:21" s="8" customFormat="1" ht="19" customHeight="1" x14ac:dyDescent="0.2">
      <c r="A163" s="7" t="s">
        <v>252</v>
      </c>
      <c r="B163" s="7" t="s">
        <v>255</v>
      </c>
      <c r="C163" s="7" t="s">
        <v>256</v>
      </c>
      <c r="D163" s="26"/>
      <c r="E163" s="26"/>
      <c r="F163" s="27">
        <f t="shared" si="28"/>
        <v>0</v>
      </c>
      <c r="G163" s="33">
        <v>0</v>
      </c>
      <c r="H163" s="29">
        <f t="shared" si="29"/>
        <v>0</v>
      </c>
      <c r="I163" s="30"/>
      <c r="J163" s="31">
        <f t="shared" si="30"/>
        <v>0</v>
      </c>
      <c r="K163" s="28">
        <v>0.05</v>
      </c>
      <c r="L163" s="29">
        <f t="shared" si="31"/>
        <v>0</v>
      </c>
      <c r="M163" s="26"/>
      <c r="N163" s="32">
        <f t="shared" si="32"/>
        <v>0</v>
      </c>
      <c r="O163" s="28">
        <v>0.05</v>
      </c>
      <c r="P163" s="29">
        <f t="shared" si="33"/>
        <v>0</v>
      </c>
      <c r="Q163" s="26"/>
      <c r="R163" s="32">
        <f t="shared" si="34"/>
        <v>0</v>
      </c>
      <c r="S163" s="38"/>
      <c r="T163" s="38"/>
      <c r="U163" s="38"/>
    </row>
    <row r="164" spans="1:21" s="8" customFormat="1" ht="19" customHeight="1" x14ac:dyDescent="0.2">
      <c r="A164" s="7" t="s">
        <v>252</v>
      </c>
      <c r="B164" s="7" t="s">
        <v>257</v>
      </c>
      <c r="C164" s="7" t="s">
        <v>258</v>
      </c>
      <c r="D164" s="26"/>
      <c r="E164" s="26"/>
      <c r="F164" s="27">
        <f t="shared" si="28"/>
        <v>0</v>
      </c>
      <c r="G164" s="33">
        <v>0.1</v>
      </c>
      <c r="H164" s="29">
        <f t="shared" si="29"/>
        <v>0</v>
      </c>
      <c r="I164" s="30"/>
      <c r="J164" s="31">
        <f t="shared" si="30"/>
        <v>0</v>
      </c>
      <c r="K164" s="28">
        <v>0.05</v>
      </c>
      <c r="L164" s="29">
        <f t="shared" si="31"/>
        <v>0</v>
      </c>
      <c r="M164" s="26"/>
      <c r="N164" s="32">
        <f t="shared" si="32"/>
        <v>0</v>
      </c>
      <c r="O164" s="28">
        <v>0.05</v>
      </c>
      <c r="P164" s="29">
        <f t="shared" si="33"/>
        <v>0</v>
      </c>
      <c r="Q164" s="26"/>
      <c r="R164" s="32">
        <f t="shared" si="34"/>
        <v>0</v>
      </c>
      <c r="S164" s="38"/>
      <c r="T164" s="38"/>
      <c r="U164" s="38"/>
    </row>
    <row r="165" spans="1:21" s="8" customFormat="1" ht="19" customHeight="1" x14ac:dyDescent="0.2">
      <c r="A165" s="7" t="s">
        <v>252</v>
      </c>
      <c r="B165" s="7" t="s">
        <v>259</v>
      </c>
      <c r="C165" s="7" t="s">
        <v>260</v>
      </c>
      <c r="D165" s="26"/>
      <c r="E165" s="26"/>
      <c r="F165" s="27">
        <f t="shared" si="28"/>
        <v>0</v>
      </c>
      <c r="G165" s="28">
        <v>0.15</v>
      </c>
      <c r="H165" s="29">
        <f t="shared" si="29"/>
        <v>0</v>
      </c>
      <c r="I165" s="30"/>
      <c r="J165" s="31">
        <f t="shared" si="30"/>
        <v>0</v>
      </c>
      <c r="K165" s="28">
        <v>0.1</v>
      </c>
      <c r="L165" s="29">
        <f t="shared" si="31"/>
        <v>0</v>
      </c>
      <c r="M165" s="26"/>
      <c r="N165" s="32">
        <f t="shared" si="32"/>
        <v>0</v>
      </c>
      <c r="O165" s="28">
        <v>0.1</v>
      </c>
      <c r="P165" s="29">
        <f t="shared" si="33"/>
        <v>0</v>
      </c>
      <c r="Q165" s="26"/>
      <c r="R165" s="32">
        <f t="shared" si="34"/>
        <v>0</v>
      </c>
      <c r="S165" s="38"/>
      <c r="T165" s="38"/>
      <c r="U165" s="38"/>
    </row>
    <row r="166" spans="1:21" s="8" customFormat="1" ht="19" customHeight="1" x14ac:dyDescent="0.2">
      <c r="A166" s="7" t="s">
        <v>252</v>
      </c>
      <c r="B166" s="7" t="s">
        <v>261</v>
      </c>
      <c r="C166" s="7" t="s">
        <v>262</v>
      </c>
      <c r="D166" s="26"/>
      <c r="E166" s="26"/>
      <c r="F166" s="27">
        <f t="shared" ref="F166:F182" si="35">D166+E166</f>
        <v>0</v>
      </c>
      <c r="G166" s="28">
        <v>0.6</v>
      </c>
      <c r="H166" s="29">
        <f t="shared" ref="H166:H182" si="36">ROUND(F166*G166,0)</f>
        <v>0</v>
      </c>
      <c r="I166" s="30"/>
      <c r="J166" s="31">
        <f t="shared" ref="J166:J182" si="37">H166-I166</f>
        <v>0</v>
      </c>
      <c r="K166" s="28">
        <v>0.1</v>
      </c>
      <c r="L166" s="29">
        <f t="shared" ref="L166:L182" si="38">ROUND(F166*K166,0)</f>
        <v>0</v>
      </c>
      <c r="M166" s="26"/>
      <c r="N166" s="32">
        <f t="shared" ref="N166:N182" si="39">L166-M166</f>
        <v>0</v>
      </c>
      <c r="O166" s="28">
        <v>0.1</v>
      </c>
      <c r="P166" s="29">
        <f t="shared" ref="P166:P182" si="40">ROUND(F166*O166,0)</f>
        <v>0</v>
      </c>
      <c r="Q166" s="26"/>
      <c r="R166" s="32">
        <f t="shared" ref="R166:R182" si="41">P166-Q166</f>
        <v>0</v>
      </c>
      <c r="S166" s="38"/>
      <c r="T166" s="38"/>
      <c r="U166" s="38"/>
    </row>
    <row r="167" spans="1:21" s="8" customFormat="1" ht="19" customHeight="1" x14ac:dyDescent="0.2">
      <c r="A167" s="7" t="s">
        <v>252</v>
      </c>
      <c r="B167" s="7" t="s">
        <v>263</v>
      </c>
      <c r="C167" s="7" t="s">
        <v>264</v>
      </c>
      <c r="D167" s="26"/>
      <c r="E167" s="26"/>
      <c r="F167" s="27">
        <f t="shared" si="35"/>
        <v>0</v>
      </c>
      <c r="G167" s="33">
        <v>0.1</v>
      </c>
      <c r="H167" s="29">
        <f t="shared" si="36"/>
        <v>0</v>
      </c>
      <c r="I167" s="30"/>
      <c r="J167" s="31">
        <f t="shared" si="37"/>
        <v>0</v>
      </c>
      <c r="K167" s="28">
        <v>0.05</v>
      </c>
      <c r="L167" s="29">
        <f t="shared" si="38"/>
        <v>0</v>
      </c>
      <c r="M167" s="26"/>
      <c r="N167" s="32">
        <f t="shared" si="39"/>
        <v>0</v>
      </c>
      <c r="O167" s="28">
        <v>0.05</v>
      </c>
      <c r="P167" s="29">
        <f t="shared" si="40"/>
        <v>0</v>
      </c>
      <c r="Q167" s="26"/>
      <c r="R167" s="32">
        <f t="shared" si="41"/>
        <v>0</v>
      </c>
      <c r="S167" s="38"/>
      <c r="T167" s="38"/>
      <c r="U167" s="38"/>
    </row>
    <row r="168" spans="1:21" s="8" customFormat="1" ht="19" customHeight="1" x14ac:dyDescent="0.2">
      <c r="A168" s="7" t="s">
        <v>265</v>
      </c>
      <c r="B168" s="7" t="s">
        <v>266</v>
      </c>
      <c r="C168" s="7" t="s">
        <v>267</v>
      </c>
      <c r="D168" s="26"/>
      <c r="E168" s="26"/>
      <c r="F168" s="27">
        <f t="shared" si="35"/>
        <v>0</v>
      </c>
      <c r="G168" s="28">
        <v>0.05</v>
      </c>
      <c r="H168" s="29">
        <f t="shared" si="36"/>
        <v>0</v>
      </c>
      <c r="I168" s="30"/>
      <c r="J168" s="31">
        <f t="shared" si="37"/>
        <v>0</v>
      </c>
      <c r="K168" s="28">
        <v>0.05</v>
      </c>
      <c r="L168" s="29">
        <f t="shared" si="38"/>
        <v>0</v>
      </c>
      <c r="M168" s="26"/>
      <c r="N168" s="32">
        <f t="shared" si="39"/>
        <v>0</v>
      </c>
      <c r="O168" s="28">
        <v>0.05</v>
      </c>
      <c r="P168" s="29">
        <f t="shared" si="40"/>
        <v>0</v>
      </c>
      <c r="Q168" s="26"/>
      <c r="R168" s="32">
        <f t="shared" si="41"/>
        <v>0</v>
      </c>
      <c r="S168" s="38"/>
      <c r="T168" s="38"/>
      <c r="U168" s="38"/>
    </row>
    <row r="169" spans="1:21" s="8" customFormat="1" ht="19" customHeight="1" x14ac:dyDescent="0.2">
      <c r="A169" s="7" t="s">
        <v>265</v>
      </c>
      <c r="B169" s="7" t="s">
        <v>475</v>
      </c>
      <c r="C169" s="7" t="s">
        <v>476</v>
      </c>
      <c r="D169" s="26"/>
      <c r="E169" s="26"/>
      <c r="F169" s="27">
        <f t="shared" si="35"/>
        <v>0</v>
      </c>
      <c r="G169" s="28">
        <v>0</v>
      </c>
      <c r="H169" s="29">
        <f t="shared" si="36"/>
        <v>0</v>
      </c>
      <c r="I169" s="30"/>
      <c r="J169" s="31">
        <f t="shared" si="37"/>
        <v>0</v>
      </c>
      <c r="K169" s="28">
        <v>0</v>
      </c>
      <c r="L169" s="29">
        <f t="shared" si="38"/>
        <v>0</v>
      </c>
      <c r="M169" s="26"/>
      <c r="N169" s="32">
        <f t="shared" si="39"/>
        <v>0</v>
      </c>
      <c r="O169" s="28">
        <v>0</v>
      </c>
      <c r="P169" s="29">
        <f t="shared" si="40"/>
        <v>0</v>
      </c>
      <c r="Q169" s="26"/>
      <c r="R169" s="32">
        <f t="shared" si="41"/>
        <v>0</v>
      </c>
      <c r="S169" s="38"/>
      <c r="T169" s="38"/>
      <c r="U169" s="38"/>
    </row>
    <row r="170" spans="1:21" s="8" customFormat="1" ht="19" customHeight="1" x14ac:dyDescent="0.2">
      <c r="A170" s="7" t="s">
        <v>265</v>
      </c>
      <c r="B170" s="7" t="s">
        <v>268</v>
      </c>
      <c r="C170" s="7" t="s">
        <v>269</v>
      </c>
      <c r="D170" s="26"/>
      <c r="E170" s="26"/>
      <c r="F170" s="27">
        <f t="shared" si="35"/>
        <v>0</v>
      </c>
      <c r="G170" s="28">
        <v>0.05</v>
      </c>
      <c r="H170" s="29">
        <f t="shared" si="36"/>
        <v>0</v>
      </c>
      <c r="I170" s="30"/>
      <c r="J170" s="31">
        <f t="shared" si="37"/>
        <v>0</v>
      </c>
      <c r="K170" s="28">
        <v>0.05</v>
      </c>
      <c r="L170" s="29">
        <f t="shared" si="38"/>
        <v>0</v>
      </c>
      <c r="M170" s="26"/>
      <c r="N170" s="32">
        <f t="shared" si="39"/>
        <v>0</v>
      </c>
      <c r="O170" s="28">
        <v>0.05</v>
      </c>
      <c r="P170" s="29">
        <f t="shared" si="40"/>
        <v>0</v>
      </c>
      <c r="Q170" s="26"/>
      <c r="R170" s="32">
        <f t="shared" si="41"/>
        <v>0</v>
      </c>
      <c r="S170" s="38"/>
      <c r="T170" s="38"/>
      <c r="U170" s="38"/>
    </row>
    <row r="171" spans="1:21" s="8" customFormat="1" ht="19" customHeight="1" x14ac:dyDescent="0.2">
      <c r="A171" s="9" t="s">
        <v>265</v>
      </c>
      <c r="B171" s="9" t="s">
        <v>270</v>
      </c>
      <c r="C171" s="7" t="s">
        <v>271</v>
      </c>
      <c r="D171" s="26"/>
      <c r="E171" s="26"/>
      <c r="F171" s="27">
        <f t="shared" si="35"/>
        <v>0</v>
      </c>
      <c r="G171" s="28">
        <v>0.05</v>
      </c>
      <c r="H171" s="29">
        <f t="shared" si="36"/>
        <v>0</v>
      </c>
      <c r="I171" s="30"/>
      <c r="J171" s="31">
        <f t="shared" si="37"/>
        <v>0</v>
      </c>
      <c r="K171" s="28">
        <v>0.05</v>
      </c>
      <c r="L171" s="29">
        <f t="shared" si="38"/>
        <v>0</v>
      </c>
      <c r="M171" s="26"/>
      <c r="N171" s="32">
        <f t="shared" si="39"/>
        <v>0</v>
      </c>
      <c r="O171" s="28">
        <v>0.05</v>
      </c>
      <c r="P171" s="29">
        <f t="shared" si="40"/>
        <v>0</v>
      </c>
      <c r="Q171" s="26"/>
      <c r="R171" s="32">
        <f t="shared" si="41"/>
        <v>0</v>
      </c>
      <c r="S171" s="38"/>
      <c r="T171" s="38"/>
      <c r="U171" s="38"/>
    </row>
    <row r="172" spans="1:21" s="8" customFormat="1" ht="19" customHeight="1" x14ac:dyDescent="0.2">
      <c r="A172" s="7" t="s">
        <v>265</v>
      </c>
      <c r="B172" s="7" t="s">
        <v>272</v>
      </c>
      <c r="C172" s="7" t="s">
        <v>273</v>
      </c>
      <c r="D172" s="26"/>
      <c r="E172" s="26"/>
      <c r="F172" s="27">
        <f t="shared" si="35"/>
        <v>0</v>
      </c>
      <c r="G172" s="28">
        <v>0.05</v>
      </c>
      <c r="H172" s="29">
        <f t="shared" si="36"/>
        <v>0</v>
      </c>
      <c r="I172" s="30"/>
      <c r="J172" s="31">
        <f t="shared" si="37"/>
        <v>0</v>
      </c>
      <c r="K172" s="28">
        <v>0.05</v>
      </c>
      <c r="L172" s="29">
        <f t="shared" si="38"/>
        <v>0</v>
      </c>
      <c r="M172" s="26"/>
      <c r="N172" s="32">
        <f t="shared" si="39"/>
        <v>0</v>
      </c>
      <c r="O172" s="28">
        <v>0.05</v>
      </c>
      <c r="P172" s="29">
        <f t="shared" si="40"/>
        <v>0</v>
      </c>
      <c r="Q172" s="26"/>
      <c r="R172" s="32">
        <f t="shared" si="41"/>
        <v>0</v>
      </c>
      <c r="S172" s="38"/>
      <c r="T172" s="38"/>
      <c r="U172" s="38"/>
    </row>
    <row r="173" spans="1:21" s="8" customFormat="1" ht="19" customHeight="1" x14ac:dyDescent="0.2">
      <c r="A173" s="7" t="s">
        <v>265</v>
      </c>
      <c r="B173" s="7" t="s">
        <v>274</v>
      </c>
      <c r="C173" s="7" t="s">
        <v>275</v>
      </c>
      <c r="D173" s="26"/>
      <c r="E173" s="26"/>
      <c r="F173" s="27">
        <f t="shared" si="35"/>
        <v>0</v>
      </c>
      <c r="G173" s="28">
        <v>0.05</v>
      </c>
      <c r="H173" s="29">
        <f t="shared" si="36"/>
        <v>0</v>
      </c>
      <c r="I173" s="30"/>
      <c r="J173" s="31">
        <f t="shared" si="37"/>
        <v>0</v>
      </c>
      <c r="K173" s="28">
        <v>0.05</v>
      </c>
      <c r="L173" s="29">
        <f t="shared" si="38"/>
        <v>0</v>
      </c>
      <c r="M173" s="26"/>
      <c r="N173" s="32">
        <f t="shared" si="39"/>
        <v>0</v>
      </c>
      <c r="O173" s="28">
        <v>0.05</v>
      </c>
      <c r="P173" s="29">
        <f t="shared" si="40"/>
        <v>0</v>
      </c>
      <c r="Q173" s="26"/>
      <c r="R173" s="32">
        <f t="shared" si="41"/>
        <v>0</v>
      </c>
      <c r="S173" s="38"/>
      <c r="T173" s="38"/>
      <c r="U173" s="38"/>
    </row>
    <row r="174" spans="1:21" s="8" customFormat="1" ht="19" customHeight="1" x14ac:dyDescent="0.2">
      <c r="A174" s="7" t="s">
        <v>265</v>
      </c>
      <c r="B174" s="7" t="s">
        <v>276</v>
      </c>
      <c r="C174" s="7" t="s">
        <v>277</v>
      </c>
      <c r="D174" s="26"/>
      <c r="E174" s="26"/>
      <c r="F174" s="27">
        <f t="shared" si="35"/>
        <v>0</v>
      </c>
      <c r="G174" s="28">
        <v>0.05</v>
      </c>
      <c r="H174" s="29">
        <f t="shared" si="36"/>
        <v>0</v>
      </c>
      <c r="I174" s="30"/>
      <c r="J174" s="31">
        <f t="shared" si="37"/>
        <v>0</v>
      </c>
      <c r="K174" s="28">
        <v>0.05</v>
      </c>
      <c r="L174" s="29">
        <f t="shared" si="38"/>
        <v>0</v>
      </c>
      <c r="M174" s="26"/>
      <c r="N174" s="32">
        <f t="shared" si="39"/>
        <v>0</v>
      </c>
      <c r="O174" s="28">
        <v>0.05</v>
      </c>
      <c r="P174" s="29">
        <f t="shared" si="40"/>
        <v>0</v>
      </c>
      <c r="Q174" s="26"/>
      <c r="R174" s="32">
        <f t="shared" si="41"/>
        <v>0</v>
      </c>
      <c r="S174" s="38"/>
      <c r="T174" s="38"/>
      <c r="U174" s="38"/>
    </row>
    <row r="175" spans="1:21" s="8" customFormat="1" ht="19" customHeight="1" x14ac:dyDescent="0.2">
      <c r="A175" s="7" t="s">
        <v>278</v>
      </c>
      <c r="B175" s="9" t="s">
        <v>278</v>
      </c>
      <c r="C175" s="7" t="s">
        <v>279</v>
      </c>
      <c r="D175" s="26"/>
      <c r="E175" s="26"/>
      <c r="F175" s="27">
        <f t="shared" si="35"/>
        <v>0</v>
      </c>
      <c r="G175" s="28">
        <v>0.3</v>
      </c>
      <c r="H175" s="29">
        <f t="shared" si="36"/>
        <v>0</v>
      </c>
      <c r="I175" s="30"/>
      <c r="J175" s="31">
        <f t="shared" si="37"/>
        <v>0</v>
      </c>
      <c r="K175" s="28">
        <v>0.05</v>
      </c>
      <c r="L175" s="29">
        <f t="shared" si="38"/>
        <v>0</v>
      </c>
      <c r="M175" s="26"/>
      <c r="N175" s="32">
        <f t="shared" si="39"/>
        <v>0</v>
      </c>
      <c r="O175" s="28">
        <v>0.05</v>
      </c>
      <c r="P175" s="29">
        <f t="shared" si="40"/>
        <v>0</v>
      </c>
      <c r="Q175" s="26"/>
      <c r="R175" s="32">
        <f t="shared" si="41"/>
        <v>0</v>
      </c>
      <c r="S175" s="38"/>
      <c r="T175" s="38"/>
      <c r="U175" s="38"/>
    </row>
    <row r="176" spans="1:21" s="8" customFormat="1" ht="19" customHeight="1" x14ac:dyDescent="0.2">
      <c r="A176" s="7" t="s">
        <v>280</v>
      </c>
      <c r="B176" s="7" t="s">
        <v>280</v>
      </c>
      <c r="C176" s="7" t="s">
        <v>281</v>
      </c>
      <c r="D176" s="26"/>
      <c r="E176" s="26"/>
      <c r="F176" s="27">
        <f t="shared" si="35"/>
        <v>0</v>
      </c>
      <c r="G176" s="28">
        <v>0.05</v>
      </c>
      <c r="H176" s="29">
        <f t="shared" si="36"/>
        <v>0</v>
      </c>
      <c r="I176" s="30"/>
      <c r="J176" s="31">
        <f t="shared" si="37"/>
        <v>0</v>
      </c>
      <c r="K176" s="28">
        <v>0.1</v>
      </c>
      <c r="L176" s="29">
        <f t="shared" si="38"/>
        <v>0</v>
      </c>
      <c r="M176" s="26"/>
      <c r="N176" s="32">
        <f t="shared" si="39"/>
        <v>0</v>
      </c>
      <c r="O176" s="28">
        <v>0.1</v>
      </c>
      <c r="P176" s="29">
        <f t="shared" si="40"/>
        <v>0</v>
      </c>
      <c r="Q176" s="26"/>
      <c r="R176" s="32">
        <f t="shared" si="41"/>
        <v>0</v>
      </c>
      <c r="S176" s="38"/>
      <c r="T176" s="38"/>
      <c r="U176" s="38"/>
    </row>
    <row r="177" spans="1:21" s="8" customFormat="1" ht="19" customHeight="1" x14ac:dyDescent="0.2">
      <c r="A177" s="9" t="s">
        <v>282</v>
      </c>
      <c r="B177" s="9" t="s">
        <v>84</v>
      </c>
      <c r="C177" s="7" t="s">
        <v>283</v>
      </c>
      <c r="D177" s="26"/>
      <c r="E177" s="26"/>
      <c r="F177" s="27">
        <f t="shared" si="35"/>
        <v>0</v>
      </c>
      <c r="G177" s="28">
        <v>0.05</v>
      </c>
      <c r="H177" s="29">
        <f t="shared" si="36"/>
        <v>0</v>
      </c>
      <c r="I177" s="30"/>
      <c r="J177" s="31">
        <f t="shared" si="37"/>
        <v>0</v>
      </c>
      <c r="K177" s="28">
        <v>0.05</v>
      </c>
      <c r="L177" s="29">
        <f t="shared" si="38"/>
        <v>0</v>
      </c>
      <c r="M177" s="26"/>
      <c r="N177" s="32">
        <f t="shared" si="39"/>
        <v>0</v>
      </c>
      <c r="O177" s="28">
        <v>0.05</v>
      </c>
      <c r="P177" s="29">
        <f t="shared" si="40"/>
        <v>0</v>
      </c>
      <c r="Q177" s="26"/>
      <c r="R177" s="32">
        <f t="shared" si="41"/>
        <v>0</v>
      </c>
      <c r="S177" s="38"/>
      <c r="T177" s="38"/>
      <c r="U177" s="38"/>
    </row>
    <row r="178" spans="1:21" s="8" customFormat="1" ht="19" customHeight="1" x14ac:dyDescent="0.2">
      <c r="A178" s="7" t="s">
        <v>282</v>
      </c>
      <c r="B178" s="7" t="s">
        <v>484</v>
      </c>
      <c r="C178" s="7" t="s">
        <v>485</v>
      </c>
      <c r="D178" s="26"/>
      <c r="E178" s="26"/>
      <c r="F178" s="27">
        <f t="shared" si="35"/>
        <v>0</v>
      </c>
      <c r="G178" s="28">
        <v>0.3</v>
      </c>
      <c r="H178" s="29">
        <f t="shared" si="36"/>
        <v>0</v>
      </c>
      <c r="I178" s="30"/>
      <c r="J178" s="31">
        <f t="shared" si="37"/>
        <v>0</v>
      </c>
      <c r="K178" s="28">
        <v>0.1</v>
      </c>
      <c r="L178" s="29">
        <f t="shared" si="38"/>
        <v>0</v>
      </c>
      <c r="M178" s="26"/>
      <c r="N178" s="32">
        <f t="shared" si="39"/>
        <v>0</v>
      </c>
      <c r="O178" s="28">
        <v>0.1</v>
      </c>
      <c r="P178" s="29">
        <f t="shared" si="40"/>
        <v>0</v>
      </c>
      <c r="Q178" s="26"/>
      <c r="R178" s="32">
        <f t="shared" si="41"/>
        <v>0</v>
      </c>
      <c r="S178" s="38"/>
      <c r="T178" s="38"/>
      <c r="U178" s="38"/>
    </row>
    <row r="179" spans="1:21" s="8" customFormat="1" ht="19" customHeight="1" x14ac:dyDescent="0.2">
      <c r="A179" s="7" t="s">
        <v>282</v>
      </c>
      <c r="B179" s="7" t="s">
        <v>480</v>
      </c>
      <c r="C179" s="7" t="s">
        <v>481</v>
      </c>
      <c r="D179" s="26"/>
      <c r="E179" s="26"/>
      <c r="F179" s="27">
        <f t="shared" si="35"/>
        <v>0</v>
      </c>
      <c r="G179" s="33">
        <v>0.1</v>
      </c>
      <c r="H179" s="29">
        <f t="shared" si="36"/>
        <v>0</v>
      </c>
      <c r="I179" s="30"/>
      <c r="J179" s="31">
        <f t="shared" si="37"/>
        <v>0</v>
      </c>
      <c r="K179" s="28">
        <v>0.1</v>
      </c>
      <c r="L179" s="29">
        <f t="shared" si="38"/>
        <v>0</v>
      </c>
      <c r="M179" s="26"/>
      <c r="N179" s="32">
        <f t="shared" si="39"/>
        <v>0</v>
      </c>
      <c r="O179" s="28">
        <v>0.1</v>
      </c>
      <c r="P179" s="29">
        <f t="shared" si="40"/>
        <v>0</v>
      </c>
      <c r="Q179" s="26"/>
      <c r="R179" s="32">
        <f t="shared" si="41"/>
        <v>0</v>
      </c>
      <c r="S179" s="38"/>
      <c r="T179" s="38"/>
      <c r="U179" s="38"/>
    </row>
    <row r="180" spans="1:21" s="8" customFormat="1" ht="19" customHeight="1" x14ac:dyDescent="0.2">
      <c r="A180" s="7" t="s">
        <v>282</v>
      </c>
      <c r="B180" s="7" t="s">
        <v>284</v>
      </c>
      <c r="C180" s="7" t="s">
        <v>285</v>
      </c>
      <c r="D180" s="26"/>
      <c r="E180" s="26"/>
      <c r="F180" s="27">
        <f t="shared" si="35"/>
        <v>0</v>
      </c>
      <c r="G180" s="28">
        <v>0.05</v>
      </c>
      <c r="H180" s="29">
        <f t="shared" si="36"/>
        <v>0</v>
      </c>
      <c r="I180" s="30"/>
      <c r="J180" s="31">
        <f t="shared" si="37"/>
        <v>0</v>
      </c>
      <c r="K180" s="28">
        <v>0.1</v>
      </c>
      <c r="L180" s="29">
        <f t="shared" si="38"/>
        <v>0</v>
      </c>
      <c r="M180" s="26"/>
      <c r="N180" s="32">
        <f t="shared" si="39"/>
        <v>0</v>
      </c>
      <c r="O180" s="28">
        <v>0.1</v>
      </c>
      <c r="P180" s="29">
        <f t="shared" si="40"/>
        <v>0</v>
      </c>
      <c r="Q180" s="26"/>
      <c r="R180" s="32">
        <f t="shared" si="41"/>
        <v>0</v>
      </c>
      <c r="S180" s="38"/>
      <c r="T180" s="38"/>
      <c r="U180" s="38"/>
    </row>
    <row r="181" spans="1:21" s="8" customFormat="1" ht="19" customHeight="1" x14ac:dyDescent="0.2">
      <c r="A181" s="7" t="s">
        <v>282</v>
      </c>
      <c r="B181" s="7" t="s">
        <v>286</v>
      </c>
      <c r="C181" s="7" t="s">
        <v>287</v>
      </c>
      <c r="D181" s="26"/>
      <c r="E181" s="26"/>
      <c r="F181" s="27">
        <f t="shared" si="35"/>
        <v>0</v>
      </c>
      <c r="G181" s="28">
        <v>0.05</v>
      </c>
      <c r="H181" s="29">
        <f t="shared" si="36"/>
        <v>0</v>
      </c>
      <c r="I181" s="30"/>
      <c r="J181" s="31">
        <f t="shared" si="37"/>
        <v>0</v>
      </c>
      <c r="K181" s="28">
        <v>0.1</v>
      </c>
      <c r="L181" s="29">
        <f t="shared" si="38"/>
        <v>0</v>
      </c>
      <c r="M181" s="26"/>
      <c r="N181" s="32">
        <f t="shared" si="39"/>
        <v>0</v>
      </c>
      <c r="O181" s="28">
        <v>0.1</v>
      </c>
      <c r="P181" s="29">
        <f t="shared" si="40"/>
        <v>0</v>
      </c>
      <c r="Q181" s="26"/>
      <c r="R181" s="32">
        <f t="shared" si="41"/>
        <v>0</v>
      </c>
      <c r="S181" s="38"/>
      <c r="T181" s="38"/>
      <c r="U181" s="38"/>
    </row>
    <row r="182" spans="1:21" s="8" customFormat="1" ht="19" customHeight="1" x14ac:dyDescent="0.2">
      <c r="A182" s="7" t="s">
        <v>282</v>
      </c>
      <c r="B182" s="7" t="s">
        <v>288</v>
      </c>
      <c r="C182" s="7" t="s">
        <v>289</v>
      </c>
      <c r="D182" s="26"/>
      <c r="E182" s="26"/>
      <c r="F182" s="27">
        <f t="shared" si="35"/>
        <v>0</v>
      </c>
      <c r="G182" s="28">
        <v>0.05</v>
      </c>
      <c r="H182" s="29">
        <f t="shared" si="36"/>
        <v>0</v>
      </c>
      <c r="I182" s="30"/>
      <c r="J182" s="31">
        <f t="shared" si="37"/>
        <v>0</v>
      </c>
      <c r="K182" s="28">
        <v>0.05</v>
      </c>
      <c r="L182" s="29">
        <f t="shared" si="38"/>
        <v>0</v>
      </c>
      <c r="M182" s="26"/>
      <c r="N182" s="32">
        <f t="shared" si="39"/>
        <v>0</v>
      </c>
      <c r="O182" s="28">
        <v>0.05</v>
      </c>
      <c r="P182" s="29">
        <f t="shared" si="40"/>
        <v>0</v>
      </c>
      <c r="Q182" s="26"/>
      <c r="R182" s="32">
        <f t="shared" si="41"/>
        <v>0</v>
      </c>
      <c r="S182" s="38"/>
      <c r="T182" s="38"/>
      <c r="U182" s="38"/>
    </row>
    <row r="183" spans="1:21" s="8" customFormat="1" ht="19" customHeight="1" x14ac:dyDescent="0.2">
      <c r="A183" s="7" t="s">
        <v>282</v>
      </c>
      <c r="B183" s="7" t="s">
        <v>503</v>
      </c>
      <c r="C183" s="7" t="s">
        <v>504</v>
      </c>
      <c r="D183" s="26"/>
      <c r="E183" s="26"/>
      <c r="F183" s="27"/>
      <c r="G183" s="28">
        <v>0.05</v>
      </c>
      <c r="H183" s="29"/>
      <c r="I183" s="30"/>
      <c r="J183" s="31"/>
      <c r="K183" s="28">
        <v>0.1</v>
      </c>
      <c r="L183" s="29"/>
      <c r="M183" s="26"/>
      <c r="N183" s="32"/>
      <c r="O183" s="28">
        <v>0.1</v>
      </c>
      <c r="P183" s="29"/>
      <c r="Q183" s="26"/>
      <c r="R183" s="32"/>
      <c r="S183" s="38"/>
      <c r="T183" s="38"/>
      <c r="U183" s="38"/>
    </row>
    <row r="184" spans="1:21" s="8" customFormat="1" ht="19" customHeight="1" x14ac:dyDescent="0.2">
      <c r="A184" s="7" t="s">
        <v>282</v>
      </c>
      <c r="B184" s="7" t="s">
        <v>482</v>
      </c>
      <c r="C184" s="7" t="s">
        <v>483</v>
      </c>
      <c r="D184" s="26"/>
      <c r="E184" s="26"/>
      <c r="F184" s="27">
        <f t="shared" ref="F184:F215" si="42">D184+E184</f>
        <v>0</v>
      </c>
      <c r="G184" s="28">
        <v>0.15</v>
      </c>
      <c r="H184" s="29">
        <f t="shared" ref="H184:H215" si="43">ROUND(F184*G184,0)</f>
        <v>0</v>
      </c>
      <c r="I184" s="30"/>
      <c r="J184" s="31">
        <f t="shared" ref="J184:J215" si="44">H184-I184</f>
        <v>0</v>
      </c>
      <c r="K184" s="28">
        <v>0.1</v>
      </c>
      <c r="L184" s="29">
        <f t="shared" ref="L184:L215" si="45">ROUND(F184*K184,0)</f>
        <v>0</v>
      </c>
      <c r="M184" s="26"/>
      <c r="N184" s="32">
        <f t="shared" ref="N184:N215" si="46">L184-M184</f>
        <v>0</v>
      </c>
      <c r="O184" s="28">
        <v>0.1</v>
      </c>
      <c r="P184" s="29">
        <f t="shared" ref="P184:P215" si="47">ROUND(F184*O184,0)</f>
        <v>0</v>
      </c>
      <c r="Q184" s="26"/>
      <c r="R184" s="32">
        <f t="shared" ref="R184:R215" si="48">P184-Q184</f>
        <v>0</v>
      </c>
      <c r="S184" s="38"/>
      <c r="T184" s="38"/>
      <c r="U184" s="38"/>
    </row>
    <row r="185" spans="1:21" s="8" customFormat="1" ht="19" customHeight="1" x14ac:dyDescent="0.2">
      <c r="A185" s="7" t="s">
        <v>290</v>
      </c>
      <c r="B185" s="7" t="s">
        <v>20</v>
      </c>
      <c r="C185" s="7" t="s">
        <v>291</v>
      </c>
      <c r="D185" s="26"/>
      <c r="E185" s="26"/>
      <c r="F185" s="27">
        <f t="shared" si="42"/>
        <v>0</v>
      </c>
      <c r="G185" s="28">
        <v>0</v>
      </c>
      <c r="H185" s="29">
        <f t="shared" si="43"/>
        <v>0</v>
      </c>
      <c r="I185" s="30"/>
      <c r="J185" s="31">
        <f t="shared" si="44"/>
        <v>0</v>
      </c>
      <c r="K185" s="28">
        <v>0</v>
      </c>
      <c r="L185" s="29">
        <f t="shared" si="45"/>
        <v>0</v>
      </c>
      <c r="M185" s="26"/>
      <c r="N185" s="32">
        <f t="shared" si="46"/>
        <v>0</v>
      </c>
      <c r="O185" s="28">
        <v>0</v>
      </c>
      <c r="P185" s="29">
        <f t="shared" si="47"/>
        <v>0</v>
      </c>
      <c r="Q185" s="26"/>
      <c r="R185" s="32">
        <f t="shared" si="48"/>
        <v>0</v>
      </c>
      <c r="S185" s="38"/>
      <c r="T185" s="38"/>
      <c r="U185" s="38"/>
    </row>
    <row r="186" spans="1:21" s="8" customFormat="1" ht="19" customHeight="1" x14ac:dyDescent="0.2">
      <c r="A186" s="7" t="s">
        <v>292</v>
      </c>
      <c r="B186" s="7" t="s">
        <v>295</v>
      </c>
      <c r="C186" s="7" t="s">
        <v>296</v>
      </c>
      <c r="D186" s="26"/>
      <c r="E186" s="26"/>
      <c r="F186" s="27">
        <f t="shared" si="42"/>
        <v>0</v>
      </c>
      <c r="G186" s="33">
        <v>0.1</v>
      </c>
      <c r="H186" s="29">
        <f t="shared" si="43"/>
        <v>0</v>
      </c>
      <c r="I186" s="30"/>
      <c r="J186" s="31">
        <f t="shared" si="44"/>
        <v>0</v>
      </c>
      <c r="K186" s="28">
        <v>0.05</v>
      </c>
      <c r="L186" s="29">
        <f t="shared" si="45"/>
        <v>0</v>
      </c>
      <c r="M186" s="26"/>
      <c r="N186" s="32">
        <f t="shared" si="46"/>
        <v>0</v>
      </c>
      <c r="O186" s="28">
        <v>0.05</v>
      </c>
      <c r="P186" s="29">
        <f t="shared" si="47"/>
        <v>0</v>
      </c>
      <c r="Q186" s="26"/>
      <c r="R186" s="32">
        <f t="shared" si="48"/>
        <v>0</v>
      </c>
      <c r="S186" s="38"/>
      <c r="T186" s="38"/>
      <c r="U186" s="38"/>
    </row>
    <row r="187" spans="1:21" s="8" customFormat="1" ht="19" customHeight="1" x14ac:dyDescent="0.2">
      <c r="A187" s="7" t="s">
        <v>292</v>
      </c>
      <c r="B187" s="7" t="s">
        <v>488</v>
      </c>
      <c r="C187" s="7" t="s">
        <v>489</v>
      </c>
      <c r="D187" s="26"/>
      <c r="E187" s="26"/>
      <c r="F187" s="27">
        <f t="shared" si="42"/>
        <v>0</v>
      </c>
      <c r="G187" s="28">
        <v>0.15</v>
      </c>
      <c r="H187" s="29">
        <f t="shared" si="43"/>
        <v>0</v>
      </c>
      <c r="I187" s="30"/>
      <c r="J187" s="31">
        <f t="shared" si="44"/>
        <v>0</v>
      </c>
      <c r="K187" s="28">
        <v>0.05</v>
      </c>
      <c r="L187" s="29">
        <f t="shared" si="45"/>
        <v>0</v>
      </c>
      <c r="M187" s="26"/>
      <c r="N187" s="32">
        <f t="shared" si="46"/>
        <v>0</v>
      </c>
      <c r="O187" s="28">
        <v>0.05</v>
      </c>
      <c r="P187" s="29">
        <f t="shared" si="47"/>
        <v>0</v>
      </c>
      <c r="Q187" s="26"/>
      <c r="R187" s="32">
        <f t="shared" si="48"/>
        <v>0</v>
      </c>
      <c r="S187" s="38"/>
      <c r="T187" s="38"/>
      <c r="U187" s="38"/>
    </row>
    <row r="188" spans="1:21" s="8" customFormat="1" ht="19" customHeight="1" x14ac:dyDescent="0.2">
      <c r="A188" s="9" t="s">
        <v>292</v>
      </c>
      <c r="B188" s="9" t="s">
        <v>293</v>
      </c>
      <c r="C188" s="7" t="s">
        <v>294</v>
      </c>
      <c r="D188" s="26"/>
      <c r="E188" s="26"/>
      <c r="F188" s="27">
        <f t="shared" si="42"/>
        <v>0</v>
      </c>
      <c r="G188" s="28">
        <v>0.3</v>
      </c>
      <c r="H188" s="29">
        <f t="shared" si="43"/>
        <v>0</v>
      </c>
      <c r="I188" s="30"/>
      <c r="J188" s="31">
        <f t="shared" si="44"/>
        <v>0</v>
      </c>
      <c r="K188" s="28">
        <v>0.05</v>
      </c>
      <c r="L188" s="29">
        <f t="shared" si="45"/>
        <v>0</v>
      </c>
      <c r="M188" s="26"/>
      <c r="N188" s="32">
        <f t="shared" si="46"/>
        <v>0</v>
      </c>
      <c r="O188" s="28">
        <v>0.05</v>
      </c>
      <c r="P188" s="29">
        <f t="shared" si="47"/>
        <v>0</v>
      </c>
      <c r="Q188" s="26"/>
      <c r="R188" s="32">
        <f t="shared" si="48"/>
        <v>0</v>
      </c>
      <c r="S188" s="38"/>
      <c r="T188" s="38"/>
      <c r="U188" s="38"/>
    </row>
    <row r="189" spans="1:21" s="8" customFormat="1" ht="19" customHeight="1" x14ac:dyDescent="0.2">
      <c r="A189" s="7" t="s">
        <v>292</v>
      </c>
      <c r="B189" s="7" t="s">
        <v>490</v>
      </c>
      <c r="C189" s="7" t="s">
        <v>491</v>
      </c>
      <c r="D189" s="26"/>
      <c r="E189" s="26"/>
      <c r="F189" s="27">
        <f t="shared" si="42"/>
        <v>0</v>
      </c>
      <c r="G189" s="28">
        <v>0.3</v>
      </c>
      <c r="H189" s="29">
        <f t="shared" si="43"/>
        <v>0</v>
      </c>
      <c r="I189" s="30"/>
      <c r="J189" s="31">
        <f t="shared" si="44"/>
        <v>0</v>
      </c>
      <c r="K189" s="28">
        <v>0.05</v>
      </c>
      <c r="L189" s="29">
        <f t="shared" si="45"/>
        <v>0</v>
      </c>
      <c r="M189" s="26"/>
      <c r="N189" s="32">
        <f t="shared" si="46"/>
        <v>0</v>
      </c>
      <c r="O189" s="28">
        <v>0.05</v>
      </c>
      <c r="P189" s="29">
        <f t="shared" si="47"/>
        <v>0</v>
      </c>
      <c r="Q189" s="26"/>
      <c r="R189" s="32">
        <f t="shared" si="48"/>
        <v>0</v>
      </c>
      <c r="S189" s="38"/>
      <c r="T189" s="38"/>
      <c r="U189" s="38"/>
    </row>
    <row r="190" spans="1:21" s="8" customFormat="1" ht="19" customHeight="1" x14ac:dyDescent="0.2">
      <c r="A190" s="7" t="s">
        <v>292</v>
      </c>
      <c r="B190" s="7" t="s">
        <v>297</v>
      </c>
      <c r="C190" s="7" t="s">
        <v>298</v>
      </c>
      <c r="D190" s="26"/>
      <c r="E190" s="26"/>
      <c r="F190" s="27">
        <f t="shared" si="42"/>
        <v>0</v>
      </c>
      <c r="G190" s="28">
        <v>0</v>
      </c>
      <c r="H190" s="29">
        <f t="shared" si="43"/>
        <v>0</v>
      </c>
      <c r="I190" s="30"/>
      <c r="J190" s="31">
        <f t="shared" si="44"/>
        <v>0</v>
      </c>
      <c r="K190" s="28">
        <v>0.05</v>
      </c>
      <c r="L190" s="29">
        <f t="shared" si="45"/>
        <v>0</v>
      </c>
      <c r="M190" s="26"/>
      <c r="N190" s="32">
        <f t="shared" si="46"/>
        <v>0</v>
      </c>
      <c r="O190" s="28">
        <v>0.05</v>
      </c>
      <c r="P190" s="29">
        <f t="shared" si="47"/>
        <v>0</v>
      </c>
      <c r="Q190" s="26"/>
      <c r="R190" s="32">
        <f t="shared" si="48"/>
        <v>0</v>
      </c>
      <c r="S190" s="38"/>
      <c r="T190" s="38"/>
      <c r="U190" s="38"/>
    </row>
    <row r="191" spans="1:21" s="8" customFormat="1" ht="19" customHeight="1" x14ac:dyDescent="0.2">
      <c r="A191" s="7" t="s">
        <v>292</v>
      </c>
      <c r="B191" s="7" t="s">
        <v>486</v>
      </c>
      <c r="C191" s="7" t="s">
        <v>487</v>
      </c>
      <c r="D191" s="26"/>
      <c r="E191" s="26"/>
      <c r="F191" s="27">
        <f t="shared" si="42"/>
        <v>0</v>
      </c>
      <c r="G191" s="33">
        <v>0.1</v>
      </c>
      <c r="H191" s="29">
        <f t="shared" si="43"/>
        <v>0</v>
      </c>
      <c r="I191" s="30"/>
      <c r="J191" s="31">
        <f t="shared" si="44"/>
        <v>0</v>
      </c>
      <c r="K191" s="28">
        <v>0.1</v>
      </c>
      <c r="L191" s="29">
        <f t="shared" si="45"/>
        <v>0</v>
      </c>
      <c r="M191" s="26"/>
      <c r="N191" s="32">
        <f t="shared" si="46"/>
        <v>0</v>
      </c>
      <c r="O191" s="28">
        <v>0.1</v>
      </c>
      <c r="P191" s="29">
        <f t="shared" si="47"/>
        <v>0</v>
      </c>
      <c r="Q191" s="26"/>
      <c r="R191" s="32">
        <f t="shared" si="48"/>
        <v>0</v>
      </c>
      <c r="S191" s="38"/>
      <c r="T191" s="38"/>
      <c r="U191" s="38"/>
    </row>
    <row r="192" spans="1:21" s="8" customFormat="1" ht="19" customHeight="1" x14ac:dyDescent="0.2">
      <c r="A192" s="7" t="s">
        <v>292</v>
      </c>
      <c r="B192" s="7" t="s">
        <v>299</v>
      </c>
      <c r="C192" s="7" t="s">
        <v>300</v>
      </c>
      <c r="D192" s="26"/>
      <c r="E192" s="26"/>
      <c r="F192" s="27">
        <f t="shared" si="42"/>
        <v>0</v>
      </c>
      <c r="G192" s="33">
        <v>0.1</v>
      </c>
      <c r="H192" s="29">
        <f t="shared" si="43"/>
        <v>0</v>
      </c>
      <c r="I192" s="30"/>
      <c r="J192" s="31">
        <f t="shared" si="44"/>
        <v>0</v>
      </c>
      <c r="K192" s="28">
        <v>0.1</v>
      </c>
      <c r="L192" s="29">
        <f t="shared" si="45"/>
        <v>0</v>
      </c>
      <c r="M192" s="26"/>
      <c r="N192" s="32">
        <f t="shared" si="46"/>
        <v>0</v>
      </c>
      <c r="O192" s="28">
        <v>0.1</v>
      </c>
      <c r="P192" s="29">
        <f t="shared" si="47"/>
        <v>0</v>
      </c>
      <c r="Q192" s="26"/>
      <c r="R192" s="32">
        <f t="shared" si="48"/>
        <v>0</v>
      </c>
      <c r="S192" s="38"/>
      <c r="T192" s="38"/>
      <c r="U192" s="38"/>
    </row>
    <row r="193" spans="1:21" s="8" customFormat="1" ht="19" customHeight="1" x14ac:dyDescent="0.2">
      <c r="A193" s="7" t="s">
        <v>301</v>
      </c>
      <c r="B193" s="7" t="s">
        <v>20</v>
      </c>
      <c r="C193" s="7" t="s">
        <v>302</v>
      </c>
      <c r="D193" s="26"/>
      <c r="E193" s="26"/>
      <c r="F193" s="27">
        <f t="shared" si="42"/>
        <v>0</v>
      </c>
      <c r="G193" s="28">
        <v>0.05</v>
      </c>
      <c r="H193" s="29">
        <f t="shared" si="43"/>
        <v>0</v>
      </c>
      <c r="I193" s="30"/>
      <c r="J193" s="31">
        <f t="shared" si="44"/>
        <v>0</v>
      </c>
      <c r="K193" s="33">
        <v>0</v>
      </c>
      <c r="L193" s="29">
        <f t="shared" si="45"/>
        <v>0</v>
      </c>
      <c r="M193" s="26"/>
      <c r="N193" s="32">
        <f t="shared" si="46"/>
        <v>0</v>
      </c>
      <c r="O193" s="33">
        <v>0</v>
      </c>
      <c r="P193" s="29">
        <f t="shared" si="47"/>
        <v>0</v>
      </c>
      <c r="Q193" s="26"/>
      <c r="R193" s="32">
        <f t="shared" si="48"/>
        <v>0</v>
      </c>
      <c r="S193" s="38"/>
      <c r="T193" s="38"/>
      <c r="U193" s="38"/>
    </row>
    <row r="194" spans="1:21" s="8" customFormat="1" ht="19" customHeight="1" x14ac:dyDescent="0.2">
      <c r="A194" s="7" t="s">
        <v>303</v>
      </c>
      <c r="B194" s="7" t="s">
        <v>304</v>
      </c>
      <c r="C194" s="7" t="s">
        <v>305</v>
      </c>
      <c r="D194" s="26"/>
      <c r="E194" s="26"/>
      <c r="F194" s="27">
        <f t="shared" si="42"/>
        <v>0</v>
      </c>
      <c r="G194" s="28">
        <v>0</v>
      </c>
      <c r="H194" s="29">
        <f t="shared" si="43"/>
        <v>0</v>
      </c>
      <c r="I194" s="30"/>
      <c r="J194" s="31">
        <f t="shared" si="44"/>
        <v>0</v>
      </c>
      <c r="K194" s="28">
        <v>0</v>
      </c>
      <c r="L194" s="29">
        <f t="shared" si="45"/>
        <v>0</v>
      </c>
      <c r="M194" s="26"/>
      <c r="N194" s="32">
        <f t="shared" si="46"/>
        <v>0</v>
      </c>
      <c r="O194" s="28">
        <v>0</v>
      </c>
      <c r="P194" s="29">
        <f t="shared" si="47"/>
        <v>0</v>
      </c>
      <c r="Q194" s="26"/>
      <c r="R194" s="32">
        <f t="shared" si="48"/>
        <v>0</v>
      </c>
      <c r="S194" s="38"/>
      <c r="T194" s="38"/>
      <c r="U194" s="38"/>
    </row>
    <row r="195" spans="1:21" s="8" customFormat="1" ht="19" customHeight="1" x14ac:dyDescent="0.2">
      <c r="A195" s="7" t="s">
        <v>303</v>
      </c>
      <c r="B195" s="7" t="s">
        <v>306</v>
      </c>
      <c r="C195" s="7" t="s">
        <v>307</v>
      </c>
      <c r="D195" s="26"/>
      <c r="E195" s="26"/>
      <c r="F195" s="27">
        <f t="shared" si="42"/>
        <v>0</v>
      </c>
      <c r="G195" s="28">
        <v>0.05</v>
      </c>
      <c r="H195" s="29">
        <f t="shared" si="43"/>
        <v>0</v>
      </c>
      <c r="I195" s="30"/>
      <c r="J195" s="31">
        <f t="shared" si="44"/>
        <v>0</v>
      </c>
      <c r="K195" s="28">
        <v>0.05</v>
      </c>
      <c r="L195" s="29">
        <f t="shared" si="45"/>
        <v>0</v>
      </c>
      <c r="M195" s="26"/>
      <c r="N195" s="32">
        <f t="shared" si="46"/>
        <v>0</v>
      </c>
      <c r="O195" s="28">
        <v>0.05</v>
      </c>
      <c r="P195" s="29">
        <f t="shared" si="47"/>
        <v>0</v>
      </c>
      <c r="Q195" s="26"/>
      <c r="R195" s="32">
        <f t="shared" si="48"/>
        <v>0</v>
      </c>
      <c r="S195" s="38"/>
      <c r="T195" s="38"/>
      <c r="U195" s="38"/>
    </row>
    <row r="196" spans="1:21" s="8" customFormat="1" ht="19" customHeight="1" x14ac:dyDescent="0.2">
      <c r="A196" s="7" t="s">
        <v>303</v>
      </c>
      <c r="B196" s="7" t="s">
        <v>308</v>
      </c>
      <c r="C196" s="7" t="s">
        <v>309</v>
      </c>
      <c r="D196" s="26"/>
      <c r="E196" s="26"/>
      <c r="F196" s="27">
        <f t="shared" si="42"/>
        <v>0</v>
      </c>
      <c r="G196" s="28">
        <v>0</v>
      </c>
      <c r="H196" s="29">
        <f t="shared" si="43"/>
        <v>0</v>
      </c>
      <c r="I196" s="30"/>
      <c r="J196" s="31">
        <f t="shared" si="44"/>
        <v>0</v>
      </c>
      <c r="K196" s="28">
        <v>0</v>
      </c>
      <c r="L196" s="29">
        <f t="shared" si="45"/>
        <v>0</v>
      </c>
      <c r="M196" s="26"/>
      <c r="N196" s="32">
        <f t="shared" si="46"/>
        <v>0</v>
      </c>
      <c r="O196" s="28">
        <v>0</v>
      </c>
      <c r="P196" s="29">
        <f t="shared" si="47"/>
        <v>0</v>
      </c>
      <c r="Q196" s="26"/>
      <c r="R196" s="32">
        <f t="shared" si="48"/>
        <v>0</v>
      </c>
      <c r="S196" s="38"/>
      <c r="T196" s="38"/>
      <c r="U196" s="38"/>
    </row>
    <row r="197" spans="1:21" s="8" customFormat="1" ht="19" customHeight="1" x14ac:dyDescent="0.2">
      <c r="A197" s="7" t="s">
        <v>303</v>
      </c>
      <c r="B197" s="7" t="s">
        <v>310</v>
      </c>
      <c r="C197" s="7" t="s">
        <v>311</v>
      </c>
      <c r="D197" s="26"/>
      <c r="E197" s="26"/>
      <c r="F197" s="27">
        <f t="shared" si="42"/>
        <v>0</v>
      </c>
      <c r="G197" s="28">
        <v>0.05</v>
      </c>
      <c r="H197" s="29">
        <f t="shared" si="43"/>
        <v>0</v>
      </c>
      <c r="I197" s="30"/>
      <c r="J197" s="31">
        <f t="shared" si="44"/>
        <v>0</v>
      </c>
      <c r="K197" s="28">
        <v>0.05</v>
      </c>
      <c r="L197" s="29">
        <f t="shared" si="45"/>
        <v>0</v>
      </c>
      <c r="M197" s="26"/>
      <c r="N197" s="32">
        <f t="shared" si="46"/>
        <v>0</v>
      </c>
      <c r="O197" s="28">
        <v>0.05</v>
      </c>
      <c r="P197" s="29">
        <f t="shared" si="47"/>
        <v>0</v>
      </c>
      <c r="Q197" s="26"/>
      <c r="R197" s="32">
        <f t="shared" si="48"/>
        <v>0</v>
      </c>
      <c r="S197" s="38"/>
      <c r="T197" s="38"/>
      <c r="U197" s="38"/>
    </row>
    <row r="198" spans="1:21" s="8" customFormat="1" ht="19" customHeight="1" x14ac:dyDescent="0.2">
      <c r="A198" s="7" t="s">
        <v>303</v>
      </c>
      <c r="B198" s="7" t="s">
        <v>318</v>
      </c>
      <c r="C198" s="7" t="s">
        <v>319</v>
      </c>
      <c r="D198" s="26"/>
      <c r="E198" s="26"/>
      <c r="F198" s="27">
        <f t="shared" si="42"/>
        <v>0</v>
      </c>
      <c r="G198" s="28">
        <v>0</v>
      </c>
      <c r="H198" s="29">
        <f t="shared" si="43"/>
        <v>0</v>
      </c>
      <c r="I198" s="30"/>
      <c r="J198" s="31">
        <f t="shared" si="44"/>
        <v>0</v>
      </c>
      <c r="K198" s="28">
        <v>0</v>
      </c>
      <c r="L198" s="29">
        <f t="shared" si="45"/>
        <v>0</v>
      </c>
      <c r="M198" s="26"/>
      <c r="N198" s="32">
        <f t="shared" si="46"/>
        <v>0</v>
      </c>
      <c r="O198" s="28">
        <v>0</v>
      </c>
      <c r="P198" s="29">
        <f t="shared" si="47"/>
        <v>0</v>
      </c>
      <c r="Q198" s="26"/>
      <c r="R198" s="32">
        <f t="shared" si="48"/>
        <v>0</v>
      </c>
      <c r="S198" s="38"/>
      <c r="T198" s="38"/>
      <c r="U198" s="38"/>
    </row>
    <row r="199" spans="1:21" s="8" customFormat="1" ht="19" customHeight="1" x14ac:dyDescent="0.2">
      <c r="A199" s="7" t="s">
        <v>303</v>
      </c>
      <c r="B199" s="7" t="s">
        <v>312</v>
      </c>
      <c r="C199" s="7" t="s">
        <v>313</v>
      </c>
      <c r="D199" s="26"/>
      <c r="E199" s="26"/>
      <c r="F199" s="27">
        <f t="shared" si="42"/>
        <v>0</v>
      </c>
      <c r="G199" s="28">
        <v>0</v>
      </c>
      <c r="H199" s="29">
        <f t="shared" si="43"/>
        <v>0</v>
      </c>
      <c r="I199" s="30"/>
      <c r="J199" s="31">
        <f t="shared" si="44"/>
        <v>0</v>
      </c>
      <c r="K199" s="28">
        <v>0</v>
      </c>
      <c r="L199" s="29">
        <f t="shared" si="45"/>
        <v>0</v>
      </c>
      <c r="M199" s="26"/>
      <c r="N199" s="32">
        <f t="shared" si="46"/>
        <v>0</v>
      </c>
      <c r="O199" s="28">
        <v>0</v>
      </c>
      <c r="P199" s="29">
        <f t="shared" si="47"/>
        <v>0</v>
      </c>
      <c r="Q199" s="26"/>
      <c r="R199" s="32">
        <f t="shared" si="48"/>
        <v>0</v>
      </c>
      <c r="S199" s="38"/>
      <c r="T199" s="38"/>
      <c r="U199" s="38"/>
    </row>
    <row r="200" spans="1:21" s="8" customFormat="1" ht="19" customHeight="1" x14ac:dyDescent="0.2">
      <c r="A200" s="7" t="s">
        <v>303</v>
      </c>
      <c r="B200" s="7" t="s">
        <v>314</v>
      </c>
      <c r="C200" s="7" t="s">
        <v>315</v>
      </c>
      <c r="D200" s="26"/>
      <c r="E200" s="26"/>
      <c r="F200" s="27">
        <f t="shared" si="42"/>
        <v>0</v>
      </c>
      <c r="G200" s="28">
        <v>0.05</v>
      </c>
      <c r="H200" s="29">
        <f t="shared" si="43"/>
        <v>0</v>
      </c>
      <c r="I200" s="30"/>
      <c r="J200" s="31">
        <f t="shared" si="44"/>
        <v>0</v>
      </c>
      <c r="K200" s="28">
        <v>0.05</v>
      </c>
      <c r="L200" s="29">
        <f t="shared" si="45"/>
        <v>0</v>
      </c>
      <c r="M200" s="26"/>
      <c r="N200" s="32">
        <f t="shared" si="46"/>
        <v>0</v>
      </c>
      <c r="O200" s="28">
        <v>0.05</v>
      </c>
      <c r="P200" s="29">
        <f t="shared" si="47"/>
        <v>0</v>
      </c>
      <c r="Q200" s="26"/>
      <c r="R200" s="32">
        <f t="shared" si="48"/>
        <v>0</v>
      </c>
      <c r="S200" s="38"/>
      <c r="T200" s="38"/>
      <c r="U200" s="38"/>
    </row>
    <row r="201" spans="1:21" s="8" customFormat="1" ht="19" customHeight="1" x14ac:dyDescent="0.2">
      <c r="A201" s="7" t="s">
        <v>303</v>
      </c>
      <c r="B201" s="7" t="s">
        <v>316</v>
      </c>
      <c r="C201" s="7" t="s">
        <v>317</v>
      </c>
      <c r="D201" s="26"/>
      <c r="E201" s="26"/>
      <c r="F201" s="27">
        <f t="shared" si="42"/>
        <v>0</v>
      </c>
      <c r="G201" s="28">
        <v>0.05</v>
      </c>
      <c r="H201" s="29">
        <f t="shared" si="43"/>
        <v>0</v>
      </c>
      <c r="I201" s="30"/>
      <c r="J201" s="31">
        <f t="shared" si="44"/>
        <v>0</v>
      </c>
      <c r="K201" s="28">
        <v>0.05</v>
      </c>
      <c r="L201" s="29">
        <f t="shared" si="45"/>
        <v>0</v>
      </c>
      <c r="M201" s="26"/>
      <c r="N201" s="32">
        <f t="shared" si="46"/>
        <v>0</v>
      </c>
      <c r="O201" s="28">
        <v>0.05</v>
      </c>
      <c r="P201" s="29">
        <f t="shared" si="47"/>
        <v>0</v>
      </c>
      <c r="Q201" s="26"/>
      <c r="R201" s="32">
        <f t="shared" si="48"/>
        <v>0</v>
      </c>
      <c r="S201" s="38"/>
      <c r="T201" s="38"/>
      <c r="U201" s="38"/>
    </row>
    <row r="202" spans="1:21" s="8" customFormat="1" ht="19" customHeight="1" x14ac:dyDescent="0.2">
      <c r="A202" s="7" t="s">
        <v>320</v>
      </c>
      <c r="B202" s="7" t="s">
        <v>321</v>
      </c>
      <c r="C202" s="7" t="s">
        <v>322</v>
      </c>
      <c r="D202" s="26"/>
      <c r="E202" s="26"/>
      <c r="F202" s="27">
        <f t="shared" si="42"/>
        <v>0</v>
      </c>
      <c r="G202" s="28">
        <v>0.15</v>
      </c>
      <c r="H202" s="29">
        <f t="shared" si="43"/>
        <v>0</v>
      </c>
      <c r="I202" s="30"/>
      <c r="J202" s="31">
        <f t="shared" si="44"/>
        <v>0</v>
      </c>
      <c r="K202" s="28">
        <v>0.05</v>
      </c>
      <c r="L202" s="29">
        <f t="shared" si="45"/>
        <v>0</v>
      </c>
      <c r="M202" s="26"/>
      <c r="N202" s="32">
        <f t="shared" si="46"/>
        <v>0</v>
      </c>
      <c r="O202" s="28">
        <v>0.05</v>
      </c>
      <c r="P202" s="29">
        <f t="shared" si="47"/>
        <v>0</v>
      </c>
      <c r="Q202" s="26"/>
      <c r="R202" s="32">
        <f t="shared" si="48"/>
        <v>0</v>
      </c>
      <c r="S202" s="38"/>
      <c r="T202" s="38"/>
      <c r="U202" s="38"/>
    </row>
    <row r="203" spans="1:21" s="8" customFormat="1" ht="19" customHeight="1" x14ac:dyDescent="0.2">
      <c r="A203" s="7" t="s">
        <v>320</v>
      </c>
      <c r="B203" s="7" t="s">
        <v>323</v>
      </c>
      <c r="C203" s="7" t="s">
        <v>324</v>
      </c>
      <c r="D203" s="26"/>
      <c r="E203" s="26"/>
      <c r="F203" s="27">
        <f t="shared" si="42"/>
        <v>0</v>
      </c>
      <c r="G203" s="28">
        <v>0.15</v>
      </c>
      <c r="H203" s="29">
        <f t="shared" si="43"/>
        <v>0</v>
      </c>
      <c r="I203" s="30"/>
      <c r="J203" s="31">
        <f t="shared" si="44"/>
        <v>0</v>
      </c>
      <c r="K203" s="28">
        <v>0.1</v>
      </c>
      <c r="L203" s="29">
        <f t="shared" si="45"/>
        <v>0</v>
      </c>
      <c r="M203" s="26"/>
      <c r="N203" s="32">
        <f t="shared" si="46"/>
        <v>0</v>
      </c>
      <c r="O203" s="28">
        <v>0.1</v>
      </c>
      <c r="P203" s="29">
        <f t="shared" si="47"/>
        <v>0</v>
      </c>
      <c r="Q203" s="26"/>
      <c r="R203" s="32">
        <f t="shared" si="48"/>
        <v>0</v>
      </c>
      <c r="S203" s="38"/>
      <c r="T203" s="38"/>
      <c r="U203" s="38"/>
    </row>
    <row r="204" spans="1:21" s="8" customFormat="1" ht="19" customHeight="1" x14ac:dyDescent="0.2">
      <c r="A204" s="7" t="s">
        <v>320</v>
      </c>
      <c r="B204" s="7" t="s">
        <v>325</v>
      </c>
      <c r="C204" s="7" t="s">
        <v>326</v>
      </c>
      <c r="D204" s="26"/>
      <c r="E204" s="26"/>
      <c r="F204" s="27">
        <f t="shared" si="42"/>
        <v>0</v>
      </c>
      <c r="G204" s="28">
        <v>0.05</v>
      </c>
      <c r="H204" s="29">
        <f t="shared" si="43"/>
        <v>0</v>
      </c>
      <c r="I204" s="30"/>
      <c r="J204" s="31">
        <f t="shared" si="44"/>
        <v>0</v>
      </c>
      <c r="K204" s="28">
        <v>0.05</v>
      </c>
      <c r="L204" s="29">
        <f t="shared" si="45"/>
        <v>0</v>
      </c>
      <c r="M204" s="26"/>
      <c r="N204" s="32">
        <f t="shared" si="46"/>
        <v>0</v>
      </c>
      <c r="O204" s="28">
        <v>0.05</v>
      </c>
      <c r="P204" s="29">
        <f t="shared" si="47"/>
        <v>0</v>
      </c>
      <c r="Q204" s="26"/>
      <c r="R204" s="32">
        <f t="shared" si="48"/>
        <v>0</v>
      </c>
      <c r="S204" s="38"/>
      <c r="T204" s="38"/>
      <c r="U204" s="38"/>
    </row>
    <row r="205" spans="1:21" s="8" customFormat="1" ht="19" customHeight="1" x14ac:dyDescent="0.2">
      <c r="A205" s="7" t="s">
        <v>320</v>
      </c>
      <c r="B205" s="7" t="s">
        <v>327</v>
      </c>
      <c r="C205" s="7" t="s">
        <v>328</v>
      </c>
      <c r="D205" s="26"/>
      <c r="E205" s="26"/>
      <c r="F205" s="27">
        <f t="shared" si="42"/>
        <v>0</v>
      </c>
      <c r="G205" s="28">
        <v>0.15</v>
      </c>
      <c r="H205" s="29">
        <f t="shared" si="43"/>
        <v>0</v>
      </c>
      <c r="I205" s="30"/>
      <c r="J205" s="31">
        <f t="shared" si="44"/>
        <v>0</v>
      </c>
      <c r="K205" s="28">
        <v>0.05</v>
      </c>
      <c r="L205" s="29">
        <f t="shared" si="45"/>
        <v>0</v>
      </c>
      <c r="M205" s="26"/>
      <c r="N205" s="32">
        <f t="shared" si="46"/>
        <v>0</v>
      </c>
      <c r="O205" s="28">
        <v>0.05</v>
      </c>
      <c r="P205" s="29">
        <f t="shared" si="47"/>
        <v>0</v>
      </c>
      <c r="Q205" s="26"/>
      <c r="R205" s="32">
        <f t="shared" si="48"/>
        <v>0</v>
      </c>
      <c r="S205" s="38"/>
      <c r="T205" s="38"/>
      <c r="U205" s="38"/>
    </row>
    <row r="206" spans="1:21" s="8" customFormat="1" ht="19" customHeight="1" x14ac:dyDescent="0.2">
      <c r="A206" s="7" t="s">
        <v>320</v>
      </c>
      <c r="B206" s="7" t="s">
        <v>329</v>
      </c>
      <c r="C206" s="7" t="s">
        <v>330</v>
      </c>
      <c r="D206" s="26"/>
      <c r="E206" s="26"/>
      <c r="F206" s="27">
        <f t="shared" si="42"/>
        <v>0</v>
      </c>
      <c r="G206" s="28">
        <v>0.3</v>
      </c>
      <c r="H206" s="29">
        <f t="shared" si="43"/>
        <v>0</v>
      </c>
      <c r="I206" s="30"/>
      <c r="J206" s="31">
        <f t="shared" si="44"/>
        <v>0</v>
      </c>
      <c r="K206" s="28">
        <v>0.05</v>
      </c>
      <c r="L206" s="29">
        <f t="shared" si="45"/>
        <v>0</v>
      </c>
      <c r="M206" s="26"/>
      <c r="N206" s="32">
        <f t="shared" si="46"/>
        <v>0</v>
      </c>
      <c r="O206" s="28">
        <v>0.05</v>
      </c>
      <c r="P206" s="29">
        <f t="shared" si="47"/>
        <v>0</v>
      </c>
      <c r="Q206" s="26"/>
      <c r="R206" s="32">
        <f t="shared" si="48"/>
        <v>0</v>
      </c>
      <c r="S206" s="38"/>
      <c r="T206" s="38"/>
      <c r="U206" s="38"/>
    </row>
    <row r="207" spans="1:21" s="8" customFormat="1" ht="19" customHeight="1" x14ac:dyDescent="0.2">
      <c r="A207" s="7" t="s">
        <v>320</v>
      </c>
      <c r="B207" s="7" t="s">
        <v>331</v>
      </c>
      <c r="C207" s="7" t="s">
        <v>332</v>
      </c>
      <c r="D207" s="26"/>
      <c r="E207" s="26"/>
      <c r="F207" s="27">
        <f t="shared" si="42"/>
        <v>0</v>
      </c>
      <c r="G207" s="28">
        <v>0.15</v>
      </c>
      <c r="H207" s="29">
        <f t="shared" si="43"/>
        <v>0</v>
      </c>
      <c r="I207" s="30"/>
      <c r="J207" s="31">
        <f t="shared" si="44"/>
        <v>0</v>
      </c>
      <c r="K207" s="28">
        <v>0.05</v>
      </c>
      <c r="L207" s="29">
        <f t="shared" si="45"/>
        <v>0</v>
      </c>
      <c r="M207" s="26"/>
      <c r="N207" s="32">
        <f t="shared" si="46"/>
        <v>0</v>
      </c>
      <c r="O207" s="28">
        <v>0.05</v>
      </c>
      <c r="P207" s="29">
        <f t="shared" si="47"/>
        <v>0</v>
      </c>
      <c r="Q207" s="26"/>
      <c r="R207" s="32">
        <f t="shared" si="48"/>
        <v>0</v>
      </c>
      <c r="S207" s="38"/>
      <c r="T207" s="38"/>
      <c r="U207" s="38"/>
    </row>
    <row r="208" spans="1:21" s="8" customFormat="1" ht="19" customHeight="1" x14ac:dyDescent="0.2">
      <c r="A208" s="7" t="s">
        <v>320</v>
      </c>
      <c r="B208" s="7" t="s">
        <v>492</v>
      </c>
      <c r="C208" s="7" t="s">
        <v>493</v>
      </c>
      <c r="D208" s="26"/>
      <c r="E208" s="26"/>
      <c r="F208" s="27">
        <f t="shared" si="42"/>
        <v>0</v>
      </c>
      <c r="G208" s="28">
        <v>0.15</v>
      </c>
      <c r="H208" s="29">
        <f t="shared" si="43"/>
        <v>0</v>
      </c>
      <c r="I208" s="30"/>
      <c r="J208" s="31">
        <f t="shared" si="44"/>
        <v>0</v>
      </c>
      <c r="K208" s="28">
        <v>0.05</v>
      </c>
      <c r="L208" s="29">
        <f t="shared" si="45"/>
        <v>0</v>
      </c>
      <c r="M208" s="26"/>
      <c r="N208" s="32">
        <f t="shared" si="46"/>
        <v>0</v>
      </c>
      <c r="O208" s="28">
        <v>0.05</v>
      </c>
      <c r="P208" s="29">
        <f t="shared" si="47"/>
        <v>0</v>
      </c>
      <c r="Q208" s="26"/>
      <c r="R208" s="32">
        <f t="shared" si="48"/>
        <v>0</v>
      </c>
      <c r="S208" s="38"/>
      <c r="T208" s="38"/>
      <c r="U208" s="38"/>
    </row>
    <row r="209" spans="1:21" s="8" customFormat="1" ht="19" customHeight="1" x14ac:dyDescent="0.2">
      <c r="A209" s="7" t="s">
        <v>320</v>
      </c>
      <c r="B209" s="7" t="s">
        <v>333</v>
      </c>
      <c r="C209" s="7" t="s">
        <v>334</v>
      </c>
      <c r="D209" s="26"/>
      <c r="E209" s="26"/>
      <c r="F209" s="27">
        <f t="shared" si="42"/>
        <v>0</v>
      </c>
      <c r="G209" s="28">
        <v>0.15</v>
      </c>
      <c r="H209" s="29">
        <f t="shared" si="43"/>
        <v>0</v>
      </c>
      <c r="I209" s="30"/>
      <c r="J209" s="31">
        <f t="shared" si="44"/>
        <v>0</v>
      </c>
      <c r="K209" s="28">
        <v>0.05</v>
      </c>
      <c r="L209" s="29">
        <f t="shared" si="45"/>
        <v>0</v>
      </c>
      <c r="M209" s="26"/>
      <c r="N209" s="32">
        <f t="shared" si="46"/>
        <v>0</v>
      </c>
      <c r="O209" s="28">
        <v>0.05</v>
      </c>
      <c r="P209" s="29">
        <f t="shared" si="47"/>
        <v>0</v>
      </c>
      <c r="Q209" s="26"/>
      <c r="R209" s="32">
        <f t="shared" si="48"/>
        <v>0</v>
      </c>
      <c r="S209" s="38"/>
      <c r="T209" s="38"/>
      <c r="U209" s="38"/>
    </row>
    <row r="210" spans="1:21" s="8" customFormat="1" ht="19" customHeight="1" x14ac:dyDescent="0.2">
      <c r="A210" s="7" t="s">
        <v>320</v>
      </c>
      <c r="B210" s="7" t="s">
        <v>335</v>
      </c>
      <c r="C210" s="7" t="s">
        <v>336</v>
      </c>
      <c r="D210" s="26"/>
      <c r="E210" s="26"/>
      <c r="F210" s="27">
        <f t="shared" si="42"/>
        <v>0</v>
      </c>
      <c r="G210" s="28">
        <v>0.15</v>
      </c>
      <c r="H210" s="29">
        <f t="shared" si="43"/>
        <v>0</v>
      </c>
      <c r="I210" s="30"/>
      <c r="J210" s="31">
        <f t="shared" si="44"/>
        <v>0</v>
      </c>
      <c r="K210" s="28">
        <v>0.05</v>
      </c>
      <c r="L210" s="29">
        <f t="shared" si="45"/>
        <v>0</v>
      </c>
      <c r="M210" s="26"/>
      <c r="N210" s="32">
        <f t="shared" si="46"/>
        <v>0</v>
      </c>
      <c r="O210" s="28">
        <v>0.05</v>
      </c>
      <c r="P210" s="29">
        <f t="shared" si="47"/>
        <v>0</v>
      </c>
      <c r="Q210" s="26"/>
      <c r="R210" s="32">
        <f t="shared" si="48"/>
        <v>0</v>
      </c>
      <c r="S210" s="38"/>
      <c r="T210" s="38"/>
      <c r="U210" s="38"/>
    </row>
    <row r="211" spans="1:21" s="8" customFormat="1" ht="19" customHeight="1" x14ac:dyDescent="0.2">
      <c r="A211" s="7" t="s">
        <v>320</v>
      </c>
      <c r="B211" s="7" t="s">
        <v>337</v>
      </c>
      <c r="C211" s="7" t="s">
        <v>338</v>
      </c>
      <c r="D211" s="26"/>
      <c r="E211" s="26"/>
      <c r="F211" s="27">
        <f t="shared" si="42"/>
        <v>0</v>
      </c>
      <c r="G211" s="28">
        <v>0.05</v>
      </c>
      <c r="H211" s="29">
        <f t="shared" si="43"/>
        <v>0</v>
      </c>
      <c r="I211" s="30"/>
      <c r="J211" s="31">
        <f t="shared" si="44"/>
        <v>0</v>
      </c>
      <c r="K211" s="28">
        <v>0.05</v>
      </c>
      <c r="L211" s="29">
        <f t="shared" si="45"/>
        <v>0</v>
      </c>
      <c r="M211" s="26"/>
      <c r="N211" s="32">
        <f t="shared" si="46"/>
        <v>0</v>
      </c>
      <c r="O211" s="28">
        <v>0.05</v>
      </c>
      <c r="P211" s="29">
        <f t="shared" si="47"/>
        <v>0</v>
      </c>
      <c r="Q211" s="26"/>
      <c r="R211" s="32">
        <f t="shared" si="48"/>
        <v>0</v>
      </c>
      <c r="S211" s="38"/>
      <c r="T211" s="38"/>
      <c r="U211" s="38"/>
    </row>
    <row r="212" spans="1:21" s="8" customFormat="1" ht="19" customHeight="1" x14ac:dyDescent="0.2">
      <c r="A212" s="7" t="s">
        <v>320</v>
      </c>
      <c r="B212" s="7" t="s">
        <v>339</v>
      </c>
      <c r="C212" s="7" t="s">
        <v>340</v>
      </c>
      <c r="D212" s="26"/>
      <c r="E212" s="26"/>
      <c r="F212" s="27">
        <f t="shared" si="42"/>
        <v>0</v>
      </c>
      <c r="G212" s="33">
        <v>0</v>
      </c>
      <c r="H212" s="29">
        <f t="shared" si="43"/>
        <v>0</v>
      </c>
      <c r="I212" s="30"/>
      <c r="J212" s="31">
        <f t="shared" si="44"/>
        <v>0</v>
      </c>
      <c r="K212" s="33">
        <v>0</v>
      </c>
      <c r="L212" s="29">
        <f t="shared" si="45"/>
        <v>0</v>
      </c>
      <c r="M212" s="26"/>
      <c r="N212" s="32">
        <f t="shared" si="46"/>
        <v>0</v>
      </c>
      <c r="O212" s="33">
        <v>0</v>
      </c>
      <c r="P212" s="29">
        <f t="shared" si="47"/>
        <v>0</v>
      </c>
      <c r="Q212" s="26"/>
      <c r="R212" s="32">
        <f t="shared" si="48"/>
        <v>0</v>
      </c>
      <c r="S212" s="38"/>
      <c r="T212" s="38"/>
      <c r="U212" s="38"/>
    </row>
    <row r="213" spans="1:21" s="8" customFormat="1" ht="19" customHeight="1" x14ac:dyDescent="0.2">
      <c r="A213" s="7" t="s">
        <v>341</v>
      </c>
      <c r="B213" s="7" t="s">
        <v>341</v>
      </c>
      <c r="C213" s="7" t="s">
        <v>342</v>
      </c>
      <c r="D213" s="26"/>
      <c r="E213" s="26"/>
      <c r="F213" s="27">
        <f t="shared" si="42"/>
        <v>0</v>
      </c>
      <c r="G213" s="33">
        <v>0.1</v>
      </c>
      <c r="H213" s="29">
        <f t="shared" si="43"/>
        <v>0</v>
      </c>
      <c r="I213" s="30"/>
      <c r="J213" s="31">
        <f t="shared" si="44"/>
        <v>0</v>
      </c>
      <c r="K213" s="28">
        <v>0.05</v>
      </c>
      <c r="L213" s="29">
        <f t="shared" si="45"/>
        <v>0</v>
      </c>
      <c r="M213" s="26"/>
      <c r="N213" s="32">
        <f t="shared" si="46"/>
        <v>0</v>
      </c>
      <c r="O213" s="28">
        <v>0.05</v>
      </c>
      <c r="P213" s="29">
        <f t="shared" si="47"/>
        <v>0</v>
      </c>
      <c r="Q213" s="26"/>
      <c r="R213" s="32">
        <f t="shared" si="48"/>
        <v>0</v>
      </c>
      <c r="S213" s="38"/>
      <c r="T213" s="38"/>
      <c r="U213" s="38"/>
    </row>
    <row r="214" spans="1:21" s="8" customFormat="1" ht="19" customHeight="1" x14ac:dyDescent="0.2">
      <c r="A214" s="7" t="s">
        <v>343</v>
      </c>
      <c r="B214" s="7" t="s">
        <v>343</v>
      </c>
      <c r="C214" s="7" t="s">
        <v>344</v>
      </c>
      <c r="D214" s="26"/>
      <c r="E214" s="26"/>
      <c r="F214" s="27">
        <f t="shared" si="42"/>
        <v>0</v>
      </c>
      <c r="G214" s="33">
        <v>0.1</v>
      </c>
      <c r="H214" s="29">
        <f t="shared" si="43"/>
        <v>0</v>
      </c>
      <c r="I214" s="30"/>
      <c r="J214" s="31">
        <f t="shared" si="44"/>
        <v>0</v>
      </c>
      <c r="K214" s="28">
        <v>0.1</v>
      </c>
      <c r="L214" s="29">
        <f t="shared" si="45"/>
        <v>0</v>
      </c>
      <c r="M214" s="26"/>
      <c r="N214" s="32">
        <f t="shared" si="46"/>
        <v>0</v>
      </c>
      <c r="O214" s="28">
        <v>0.1</v>
      </c>
      <c r="P214" s="29">
        <f t="shared" si="47"/>
        <v>0</v>
      </c>
      <c r="Q214" s="26"/>
      <c r="R214" s="32">
        <f t="shared" si="48"/>
        <v>0</v>
      </c>
      <c r="S214" s="38"/>
      <c r="T214" s="38"/>
      <c r="U214" s="38"/>
    </row>
    <row r="215" spans="1:21" s="8" customFormat="1" ht="19" customHeight="1" x14ac:dyDescent="0.2">
      <c r="A215" s="7" t="s">
        <v>345</v>
      </c>
      <c r="B215" s="7" t="s">
        <v>20</v>
      </c>
      <c r="C215" s="7" t="s">
        <v>346</v>
      </c>
      <c r="D215" s="26"/>
      <c r="E215" s="26"/>
      <c r="F215" s="27">
        <f t="shared" si="42"/>
        <v>0</v>
      </c>
      <c r="G215" s="33">
        <v>0.1</v>
      </c>
      <c r="H215" s="29">
        <f t="shared" si="43"/>
        <v>0</v>
      </c>
      <c r="I215" s="30"/>
      <c r="J215" s="31">
        <f t="shared" si="44"/>
        <v>0</v>
      </c>
      <c r="K215" s="28">
        <v>0.05</v>
      </c>
      <c r="L215" s="29">
        <f t="shared" si="45"/>
        <v>0</v>
      </c>
      <c r="M215" s="26"/>
      <c r="N215" s="32">
        <f t="shared" si="46"/>
        <v>0</v>
      </c>
      <c r="O215" s="28">
        <v>0.05</v>
      </c>
      <c r="P215" s="29">
        <f t="shared" si="47"/>
        <v>0</v>
      </c>
      <c r="Q215" s="26"/>
      <c r="R215" s="32">
        <f t="shared" si="48"/>
        <v>0</v>
      </c>
      <c r="S215" s="38"/>
      <c r="T215" s="38"/>
      <c r="U215" s="38"/>
    </row>
    <row r="216" spans="1:21" s="8" customFormat="1" ht="19" customHeight="1" x14ac:dyDescent="0.2">
      <c r="A216" s="7" t="s">
        <v>347</v>
      </c>
      <c r="B216" s="7" t="s">
        <v>352</v>
      </c>
      <c r="C216" s="7" t="s">
        <v>353</v>
      </c>
      <c r="D216" s="26"/>
      <c r="E216" s="26"/>
      <c r="F216" s="27">
        <f t="shared" ref="F216:F235" si="49">D216+E216</f>
        <v>0</v>
      </c>
      <c r="G216" s="33">
        <v>0.1</v>
      </c>
      <c r="H216" s="29">
        <f t="shared" ref="H216:H235" si="50">ROUND(F216*G216,0)</f>
        <v>0</v>
      </c>
      <c r="I216" s="30"/>
      <c r="J216" s="31">
        <f t="shared" ref="J216:J236" si="51">H216-I216</f>
        <v>0</v>
      </c>
      <c r="K216" s="28">
        <v>0.1</v>
      </c>
      <c r="L216" s="29">
        <f t="shared" ref="L216:L235" si="52">ROUND(F216*K216,0)</f>
        <v>0</v>
      </c>
      <c r="M216" s="26"/>
      <c r="N216" s="32">
        <f t="shared" ref="N216:N236" si="53">L216-M216</f>
        <v>0</v>
      </c>
      <c r="O216" s="28">
        <v>0.1</v>
      </c>
      <c r="P216" s="29">
        <f t="shared" ref="P216:P235" si="54">ROUND(F216*O216,0)</f>
        <v>0</v>
      </c>
      <c r="Q216" s="26"/>
      <c r="R216" s="32">
        <f t="shared" ref="R216:R236" si="55">P216-Q216</f>
        <v>0</v>
      </c>
      <c r="S216" s="38"/>
      <c r="T216" s="38"/>
      <c r="U216" s="38"/>
    </row>
    <row r="217" spans="1:21" s="8" customFormat="1" ht="19" customHeight="1" x14ac:dyDescent="0.2">
      <c r="A217" s="7" t="s">
        <v>347</v>
      </c>
      <c r="B217" s="9" t="s">
        <v>348</v>
      </c>
      <c r="C217" s="7" t="s">
        <v>349</v>
      </c>
      <c r="D217" s="26"/>
      <c r="E217" s="26"/>
      <c r="F217" s="27">
        <f t="shared" si="49"/>
        <v>0</v>
      </c>
      <c r="G217" s="28">
        <v>0.05</v>
      </c>
      <c r="H217" s="29">
        <f t="shared" si="50"/>
        <v>0</v>
      </c>
      <c r="I217" s="30"/>
      <c r="J217" s="31">
        <f t="shared" si="51"/>
        <v>0</v>
      </c>
      <c r="K217" s="28">
        <v>0.05</v>
      </c>
      <c r="L217" s="29">
        <f t="shared" si="52"/>
        <v>0</v>
      </c>
      <c r="M217" s="26"/>
      <c r="N217" s="32">
        <f t="shared" si="53"/>
        <v>0</v>
      </c>
      <c r="O217" s="28">
        <v>0.05</v>
      </c>
      <c r="P217" s="29">
        <f t="shared" si="54"/>
        <v>0</v>
      </c>
      <c r="Q217" s="26"/>
      <c r="R217" s="32">
        <f t="shared" si="55"/>
        <v>0</v>
      </c>
      <c r="S217" s="38"/>
      <c r="T217" s="38"/>
      <c r="U217" s="38"/>
    </row>
    <row r="218" spans="1:21" s="8" customFormat="1" ht="19" customHeight="1" x14ac:dyDescent="0.2">
      <c r="A218" s="7" t="s">
        <v>347</v>
      </c>
      <c r="B218" s="7" t="s">
        <v>350</v>
      </c>
      <c r="C218" s="7" t="s">
        <v>351</v>
      </c>
      <c r="D218" s="26"/>
      <c r="E218" s="26"/>
      <c r="F218" s="27">
        <f t="shared" si="49"/>
        <v>0</v>
      </c>
      <c r="G218" s="33">
        <v>0.1</v>
      </c>
      <c r="H218" s="29">
        <f t="shared" si="50"/>
        <v>0</v>
      </c>
      <c r="I218" s="30"/>
      <c r="J218" s="31">
        <f t="shared" si="51"/>
        <v>0</v>
      </c>
      <c r="K218" s="28">
        <v>0.1</v>
      </c>
      <c r="L218" s="29">
        <f t="shared" si="52"/>
        <v>0</v>
      </c>
      <c r="M218" s="26"/>
      <c r="N218" s="32">
        <f t="shared" si="53"/>
        <v>0</v>
      </c>
      <c r="O218" s="28">
        <v>0.1</v>
      </c>
      <c r="P218" s="29">
        <f t="shared" si="54"/>
        <v>0</v>
      </c>
      <c r="Q218" s="26"/>
      <c r="R218" s="32">
        <f t="shared" si="55"/>
        <v>0</v>
      </c>
      <c r="S218" s="38"/>
      <c r="T218" s="38"/>
      <c r="U218" s="38"/>
    </row>
    <row r="219" spans="1:21" s="8" customFormat="1" ht="19" customHeight="1" x14ac:dyDescent="0.2">
      <c r="A219" s="7" t="s">
        <v>354</v>
      </c>
      <c r="B219" s="7" t="s">
        <v>354</v>
      </c>
      <c r="C219" s="7" t="s">
        <v>355</v>
      </c>
      <c r="D219" s="26"/>
      <c r="E219" s="26"/>
      <c r="F219" s="27">
        <f t="shared" si="49"/>
        <v>0</v>
      </c>
      <c r="G219" s="33">
        <v>0.1</v>
      </c>
      <c r="H219" s="29">
        <f t="shared" si="50"/>
        <v>0</v>
      </c>
      <c r="I219" s="30"/>
      <c r="J219" s="31">
        <f t="shared" si="51"/>
        <v>0</v>
      </c>
      <c r="K219" s="28">
        <v>0.05</v>
      </c>
      <c r="L219" s="29">
        <f t="shared" si="52"/>
        <v>0</v>
      </c>
      <c r="M219" s="26"/>
      <c r="N219" s="32">
        <f t="shared" si="53"/>
        <v>0</v>
      </c>
      <c r="O219" s="28">
        <v>0.05</v>
      </c>
      <c r="P219" s="29">
        <f t="shared" si="54"/>
        <v>0</v>
      </c>
      <c r="Q219" s="26"/>
      <c r="R219" s="32">
        <f t="shared" si="55"/>
        <v>0</v>
      </c>
      <c r="S219" s="38"/>
      <c r="T219" s="38"/>
      <c r="U219" s="38"/>
    </row>
    <row r="220" spans="1:21" s="8" customFormat="1" ht="19" customHeight="1" x14ac:dyDescent="0.2">
      <c r="A220" s="7" t="s">
        <v>354</v>
      </c>
      <c r="B220" s="7" t="s">
        <v>356</v>
      </c>
      <c r="C220" s="7" t="s">
        <v>357</v>
      </c>
      <c r="D220" s="26"/>
      <c r="E220" s="26"/>
      <c r="F220" s="27">
        <f t="shared" si="49"/>
        <v>0</v>
      </c>
      <c r="G220" s="28">
        <v>0.05</v>
      </c>
      <c r="H220" s="29">
        <f t="shared" si="50"/>
        <v>0</v>
      </c>
      <c r="I220" s="30"/>
      <c r="J220" s="31">
        <f t="shared" si="51"/>
        <v>0</v>
      </c>
      <c r="K220" s="28">
        <v>0.05</v>
      </c>
      <c r="L220" s="29">
        <f t="shared" si="52"/>
        <v>0</v>
      </c>
      <c r="M220" s="26"/>
      <c r="N220" s="32">
        <f t="shared" si="53"/>
        <v>0</v>
      </c>
      <c r="O220" s="28">
        <v>0.05</v>
      </c>
      <c r="P220" s="29">
        <f t="shared" si="54"/>
        <v>0</v>
      </c>
      <c r="Q220" s="26"/>
      <c r="R220" s="32">
        <f t="shared" si="55"/>
        <v>0</v>
      </c>
      <c r="S220" s="38"/>
      <c r="T220" s="38"/>
      <c r="U220" s="38"/>
    </row>
    <row r="221" spans="1:21" s="8" customFormat="1" ht="19" customHeight="1" x14ac:dyDescent="0.2">
      <c r="A221" s="7" t="s">
        <v>358</v>
      </c>
      <c r="B221" s="7" t="s">
        <v>360</v>
      </c>
      <c r="C221" s="7" t="s">
        <v>361</v>
      </c>
      <c r="D221" s="26"/>
      <c r="E221" s="26"/>
      <c r="F221" s="27">
        <f t="shared" si="49"/>
        <v>0</v>
      </c>
      <c r="G221" s="28">
        <v>0.05</v>
      </c>
      <c r="H221" s="29">
        <f t="shared" si="50"/>
        <v>0</v>
      </c>
      <c r="I221" s="30"/>
      <c r="J221" s="31">
        <f t="shared" si="51"/>
        <v>0</v>
      </c>
      <c r="K221" s="28">
        <v>0.05</v>
      </c>
      <c r="L221" s="29">
        <f t="shared" si="52"/>
        <v>0</v>
      </c>
      <c r="M221" s="26"/>
      <c r="N221" s="32">
        <f t="shared" si="53"/>
        <v>0</v>
      </c>
      <c r="O221" s="28">
        <v>0.05</v>
      </c>
      <c r="P221" s="29">
        <f t="shared" si="54"/>
        <v>0</v>
      </c>
      <c r="Q221" s="26"/>
      <c r="R221" s="32">
        <f t="shared" si="55"/>
        <v>0</v>
      </c>
      <c r="S221" s="38"/>
      <c r="T221" s="38"/>
      <c r="U221" s="38"/>
    </row>
    <row r="222" spans="1:21" s="8" customFormat="1" ht="19" customHeight="1" x14ac:dyDescent="0.2">
      <c r="A222" s="7" t="s">
        <v>358</v>
      </c>
      <c r="B222" s="7" t="s">
        <v>358</v>
      </c>
      <c r="C222" s="7" t="s">
        <v>359</v>
      </c>
      <c r="D222" s="26"/>
      <c r="E222" s="26"/>
      <c r="F222" s="27">
        <f t="shared" si="49"/>
        <v>0</v>
      </c>
      <c r="G222" s="28">
        <v>0.05</v>
      </c>
      <c r="H222" s="29">
        <f t="shared" si="50"/>
        <v>0</v>
      </c>
      <c r="I222" s="30"/>
      <c r="J222" s="31">
        <f t="shared" si="51"/>
        <v>0</v>
      </c>
      <c r="K222" s="28">
        <v>0.05</v>
      </c>
      <c r="L222" s="29">
        <f t="shared" si="52"/>
        <v>0</v>
      </c>
      <c r="M222" s="26"/>
      <c r="N222" s="32">
        <f t="shared" si="53"/>
        <v>0</v>
      </c>
      <c r="O222" s="28">
        <v>0.05</v>
      </c>
      <c r="P222" s="29">
        <f t="shared" si="54"/>
        <v>0</v>
      </c>
      <c r="Q222" s="26"/>
      <c r="R222" s="32">
        <f t="shared" si="55"/>
        <v>0</v>
      </c>
      <c r="S222" s="38"/>
      <c r="T222" s="38"/>
      <c r="U222" s="38"/>
    </row>
    <row r="223" spans="1:21" s="8" customFormat="1" ht="19" customHeight="1" x14ac:dyDescent="0.2">
      <c r="A223" s="7" t="s">
        <v>362</v>
      </c>
      <c r="B223" s="7" t="s">
        <v>20</v>
      </c>
      <c r="C223" s="7" t="s">
        <v>363</v>
      </c>
      <c r="D223" s="26"/>
      <c r="E223" s="26"/>
      <c r="F223" s="27">
        <f t="shared" si="49"/>
        <v>0</v>
      </c>
      <c r="G223" s="33">
        <v>0</v>
      </c>
      <c r="H223" s="29">
        <f t="shared" si="50"/>
        <v>0</v>
      </c>
      <c r="I223" s="30"/>
      <c r="J223" s="31">
        <f t="shared" si="51"/>
        <v>0</v>
      </c>
      <c r="K223" s="33">
        <v>0</v>
      </c>
      <c r="L223" s="29">
        <f t="shared" si="52"/>
        <v>0</v>
      </c>
      <c r="M223" s="26"/>
      <c r="N223" s="32">
        <f t="shared" si="53"/>
        <v>0</v>
      </c>
      <c r="O223" s="33">
        <v>0</v>
      </c>
      <c r="P223" s="29">
        <f t="shared" si="54"/>
        <v>0</v>
      </c>
      <c r="Q223" s="26"/>
      <c r="R223" s="32">
        <f t="shared" si="55"/>
        <v>0</v>
      </c>
      <c r="S223" s="38"/>
      <c r="T223" s="38"/>
      <c r="U223" s="38"/>
    </row>
    <row r="224" spans="1:21" s="8" customFormat="1" ht="19" customHeight="1" x14ac:dyDescent="0.2">
      <c r="A224" s="7" t="s">
        <v>364</v>
      </c>
      <c r="B224" s="7" t="s">
        <v>366</v>
      </c>
      <c r="C224" s="7" t="s">
        <v>367</v>
      </c>
      <c r="D224" s="26"/>
      <c r="E224" s="26"/>
      <c r="F224" s="27">
        <f t="shared" si="49"/>
        <v>0</v>
      </c>
      <c r="G224" s="33">
        <v>0</v>
      </c>
      <c r="H224" s="29">
        <f t="shared" si="50"/>
        <v>0</v>
      </c>
      <c r="I224" s="30"/>
      <c r="J224" s="31">
        <f t="shared" si="51"/>
        <v>0</v>
      </c>
      <c r="K224" s="28">
        <v>0</v>
      </c>
      <c r="L224" s="29">
        <f t="shared" si="52"/>
        <v>0</v>
      </c>
      <c r="M224" s="26"/>
      <c r="N224" s="32">
        <f t="shared" si="53"/>
        <v>0</v>
      </c>
      <c r="O224" s="28">
        <v>0</v>
      </c>
      <c r="P224" s="29">
        <f t="shared" si="54"/>
        <v>0</v>
      </c>
      <c r="Q224" s="26"/>
      <c r="R224" s="32">
        <f t="shared" si="55"/>
        <v>0</v>
      </c>
      <c r="S224" s="38"/>
      <c r="T224" s="38"/>
      <c r="U224" s="38"/>
    </row>
    <row r="225" spans="1:21" s="8" customFormat="1" ht="19" customHeight="1" x14ac:dyDescent="0.2">
      <c r="A225" s="7" t="s">
        <v>364</v>
      </c>
      <c r="B225" s="7" t="s">
        <v>20</v>
      </c>
      <c r="C225" s="7" t="s">
        <v>365</v>
      </c>
      <c r="D225" s="26"/>
      <c r="E225" s="26"/>
      <c r="F225" s="27">
        <f t="shared" si="49"/>
        <v>0</v>
      </c>
      <c r="G225" s="28">
        <v>0</v>
      </c>
      <c r="H225" s="29">
        <f t="shared" si="50"/>
        <v>0</v>
      </c>
      <c r="I225" s="30"/>
      <c r="J225" s="31">
        <f t="shared" si="51"/>
        <v>0</v>
      </c>
      <c r="K225" s="33">
        <v>0</v>
      </c>
      <c r="L225" s="29">
        <f t="shared" si="52"/>
        <v>0</v>
      </c>
      <c r="M225" s="26"/>
      <c r="N225" s="32">
        <f t="shared" si="53"/>
        <v>0</v>
      </c>
      <c r="O225" s="33">
        <v>0</v>
      </c>
      <c r="P225" s="29">
        <f t="shared" si="54"/>
        <v>0</v>
      </c>
      <c r="Q225" s="26"/>
      <c r="R225" s="32">
        <f t="shared" si="55"/>
        <v>0</v>
      </c>
      <c r="S225" s="38"/>
      <c r="T225" s="38"/>
      <c r="U225" s="38"/>
    </row>
    <row r="226" spans="1:21" s="8" customFormat="1" ht="19" customHeight="1" x14ac:dyDescent="0.2">
      <c r="A226" s="7" t="s">
        <v>368</v>
      </c>
      <c r="B226" s="7" t="s">
        <v>368</v>
      </c>
      <c r="C226" s="7" t="s">
        <v>369</v>
      </c>
      <c r="D226" s="26"/>
      <c r="E226" s="26"/>
      <c r="F226" s="27">
        <f t="shared" si="49"/>
        <v>0</v>
      </c>
      <c r="G226" s="28">
        <v>0.05</v>
      </c>
      <c r="H226" s="29">
        <f t="shared" si="50"/>
        <v>0</v>
      </c>
      <c r="I226" s="30"/>
      <c r="J226" s="31">
        <f t="shared" si="51"/>
        <v>0</v>
      </c>
      <c r="K226" s="28">
        <v>0.1</v>
      </c>
      <c r="L226" s="29">
        <f t="shared" si="52"/>
        <v>0</v>
      </c>
      <c r="M226" s="26"/>
      <c r="N226" s="32">
        <f t="shared" si="53"/>
        <v>0</v>
      </c>
      <c r="O226" s="28">
        <v>0.1</v>
      </c>
      <c r="P226" s="29">
        <f t="shared" si="54"/>
        <v>0</v>
      </c>
      <c r="Q226" s="26"/>
      <c r="R226" s="32">
        <f t="shared" si="55"/>
        <v>0</v>
      </c>
      <c r="S226" s="38"/>
      <c r="T226" s="38"/>
      <c r="U226" s="38"/>
    </row>
    <row r="227" spans="1:21" s="8" customFormat="1" ht="19" customHeight="1" x14ac:dyDescent="0.2">
      <c r="A227" s="7" t="s">
        <v>469</v>
      </c>
      <c r="B227" s="7" t="s">
        <v>469</v>
      </c>
      <c r="C227" s="7" t="s">
        <v>470</v>
      </c>
      <c r="D227" s="26"/>
      <c r="E227" s="26"/>
      <c r="F227" s="27">
        <f t="shared" si="49"/>
        <v>0</v>
      </c>
      <c r="G227" s="33">
        <v>0</v>
      </c>
      <c r="H227" s="29">
        <f t="shared" si="50"/>
        <v>0</v>
      </c>
      <c r="I227" s="30"/>
      <c r="J227" s="31">
        <f t="shared" si="51"/>
        <v>0</v>
      </c>
      <c r="K227" s="33">
        <v>0</v>
      </c>
      <c r="L227" s="29">
        <f t="shared" si="52"/>
        <v>0</v>
      </c>
      <c r="M227" s="26"/>
      <c r="N227" s="32">
        <f t="shared" si="53"/>
        <v>0</v>
      </c>
      <c r="O227" s="33">
        <v>0</v>
      </c>
      <c r="P227" s="29">
        <f t="shared" si="54"/>
        <v>0</v>
      </c>
      <c r="Q227" s="26"/>
      <c r="R227" s="32">
        <f t="shared" si="55"/>
        <v>0</v>
      </c>
      <c r="S227" s="38"/>
      <c r="T227" s="38"/>
      <c r="U227" s="38"/>
    </row>
    <row r="228" spans="1:21" s="8" customFormat="1" ht="19" customHeight="1" x14ac:dyDescent="0.2">
      <c r="A228" s="7" t="s">
        <v>370</v>
      </c>
      <c r="B228" s="7" t="s">
        <v>372</v>
      </c>
      <c r="C228" s="7" t="s">
        <v>373</v>
      </c>
      <c r="D228" s="26"/>
      <c r="E228" s="26"/>
      <c r="F228" s="27">
        <f t="shared" si="49"/>
        <v>0</v>
      </c>
      <c r="G228" s="28">
        <v>0.3</v>
      </c>
      <c r="H228" s="29">
        <f t="shared" si="50"/>
        <v>0</v>
      </c>
      <c r="I228" s="30"/>
      <c r="J228" s="31">
        <f t="shared" si="51"/>
        <v>0</v>
      </c>
      <c r="K228" s="28">
        <v>0.1</v>
      </c>
      <c r="L228" s="29">
        <f t="shared" si="52"/>
        <v>0</v>
      </c>
      <c r="M228" s="26"/>
      <c r="N228" s="32">
        <f t="shared" si="53"/>
        <v>0</v>
      </c>
      <c r="O228" s="28">
        <v>0.1</v>
      </c>
      <c r="P228" s="29">
        <f t="shared" si="54"/>
        <v>0</v>
      </c>
      <c r="Q228" s="26"/>
      <c r="R228" s="32">
        <f t="shared" si="55"/>
        <v>0</v>
      </c>
      <c r="S228" s="38"/>
      <c r="T228" s="38"/>
      <c r="U228" s="38"/>
    </row>
    <row r="229" spans="1:21" s="8" customFormat="1" ht="19" customHeight="1" x14ac:dyDescent="0.2">
      <c r="A229" s="7" t="s">
        <v>370</v>
      </c>
      <c r="B229" s="7" t="s">
        <v>20</v>
      </c>
      <c r="C229" s="7" t="s">
        <v>371</v>
      </c>
      <c r="D229" s="26"/>
      <c r="E229" s="26"/>
      <c r="F229" s="27">
        <f t="shared" si="49"/>
        <v>0</v>
      </c>
      <c r="G229" s="28">
        <v>0.6</v>
      </c>
      <c r="H229" s="29">
        <f t="shared" si="50"/>
        <v>0</v>
      </c>
      <c r="I229" s="30"/>
      <c r="J229" s="31">
        <f t="shared" si="51"/>
        <v>0</v>
      </c>
      <c r="K229" s="28">
        <v>0.1</v>
      </c>
      <c r="L229" s="29">
        <f t="shared" si="52"/>
        <v>0</v>
      </c>
      <c r="M229" s="26"/>
      <c r="N229" s="32">
        <f t="shared" si="53"/>
        <v>0</v>
      </c>
      <c r="O229" s="28">
        <v>0.1</v>
      </c>
      <c r="P229" s="29">
        <f t="shared" si="54"/>
        <v>0</v>
      </c>
      <c r="Q229" s="26"/>
      <c r="R229" s="32">
        <f t="shared" si="55"/>
        <v>0</v>
      </c>
      <c r="S229" s="38"/>
      <c r="T229" s="38"/>
      <c r="U229" s="38"/>
    </row>
    <row r="230" spans="1:21" s="8" customFormat="1" ht="19" customHeight="1" x14ac:dyDescent="0.2">
      <c r="A230" s="7" t="s">
        <v>374</v>
      </c>
      <c r="B230" s="7" t="s">
        <v>376</v>
      </c>
      <c r="C230" s="7" t="s">
        <v>377</v>
      </c>
      <c r="D230" s="26"/>
      <c r="E230" s="26"/>
      <c r="F230" s="27">
        <f t="shared" si="49"/>
        <v>0</v>
      </c>
      <c r="G230" s="28">
        <v>0</v>
      </c>
      <c r="H230" s="29">
        <f t="shared" si="50"/>
        <v>0</v>
      </c>
      <c r="I230" s="30"/>
      <c r="J230" s="31">
        <f t="shared" si="51"/>
        <v>0</v>
      </c>
      <c r="K230" s="28">
        <v>0</v>
      </c>
      <c r="L230" s="29">
        <f t="shared" si="52"/>
        <v>0</v>
      </c>
      <c r="M230" s="26"/>
      <c r="N230" s="32">
        <f t="shared" si="53"/>
        <v>0</v>
      </c>
      <c r="O230" s="28">
        <v>0</v>
      </c>
      <c r="P230" s="29">
        <f t="shared" si="54"/>
        <v>0</v>
      </c>
      <c r="Q230" s="26"/>
      <c r="R230" s="32">
        <f t="shared" si="55"/>
        <v>0</v>
      </c>
      <c r="S230" s="38"/>
      <c r="T230" s="38"/>
      <c r="U230" s="38"/>
    </row>
    <row r="231" spans="1:21" s="8" customFormat="1" ht="19" customHeight="1" x14ac:dyDescent="0.2">
      <c r="A231" s="7" t="s">
        <v>374</v>
      </c>
      <c r="B231" s="7" t="s">
        <v>20</v>
      </c>
      <c r="C231" s="7" t="s">
        <v>375</v>
      </c>
      <c r="D231" s="26"/>
      <c r="E231" s="26"/>
      <c r="F231" s="27">
        <f t="shared" si="49"/>
        <v>0</v>
      </c>
      <c r="G231" s="28">
        <v>0.05</v>
      </c>
      <c r="H231" s="29">
        <f t="shared" si="50"/>
        <v>0</v>
      </c>
      <c r="I231" s="30"/>
      <c r="J231" s="31">
        <f t="shared" si="51"/>
        <v>0</v>
      </c>
      <c r="K231" s="28">
        <v>0.05</v>
      </c>
      <c r="L231" s="29">
        <f t="shared" si="52"/>
        <v>0</v>
      </c>
      <c r="M231" s="26"/>
      <c r="N231" s="32">
        <f t="shared" si="53"/>
        <v>0</v>
      </c>
      <c r="O231" s="28">
        <v>0.05</v>
      </c>
      <c r="P231" s="29">
        <f t="shared" si="54"/>
        <v>0</v>
      </c>
      <c r="Q231" s="26"/>
      <c r="R231" s="32">
        <f t="shared" si="55"/>
        <v>0</v>
      </c>
      <c r="S231" s="38"/>
      <c r="T231" s="38"/>
      <c r="U231" s="38"/>
    </row>
    <row r="232" spans="1:21" s="8" customFormat="1" ht="19" customHeight="1" x14ac:dyDescent="0.2">
      <c r="A232" s="7" t="s">
        <v>378</v>
      </c>
      <c r="B232" s="7" t="s">
        <v>379</v>
      </c>
      <c r="C232" s="7" t="s">
        <v>380</v>
      </c>
      <c r="D232" s="26"/>
      <c r="E232" s="26"/>
      <c r="F232" s="27">
        <f t="shared" si="49"/>
        <v>0</v>
      </c>
      <c r="G232" s="28">
        <v>0.05</v>
      </c>
      <c r="H232" s="29">
        <f t="shared" si="50"/>
        <v>0</v>
      </c>
      <c r="I232" s="30"/>
      <c r="J232" s="31">
        <f t="shared" si="51"/>
        <v>0</v>
      </c>
      <c r="K232" s="28">
        <v>0.05</v>
      </c>
      <c r="L232" s="29">
        <f t="shared" si="52"/>
        <v>0</v>
      </c>
      <c r="M232" s="26"/>
      <c r="N232" s="32">
        <f t="shared" si="53"/>
        <v>0</v>
      </c>
      <c r="O232" s="28">
        <v>0.05</v>
      </c>
      <c r="P232" s="29">
        <f t="shared" si="54"/>
        <v>0</v>
      </c>
      <c r="Q232" s="26"/>
      <c r="R232" s="32">
        <f t="shared" si="55"/>
        <v>0</v>
      </c>
      <c r="S232" s="38"/>
      <c r="T232" s="38"/>
      <c r="U232" s="38"/>
    </row>
    <row r="233" spans="1:21" s="8" customFormat="1" ht="19" customHeight="1" x14ac:dyDescent="0.2">
      <c r="A233" s="7" t="s">
        <v>378</v>
      </c>
      <c r="B233" s="7" t="s">
        <v>378</v>
      </c>
      <c r="C233" s="7" t="s">
        <v>381</v>
      </c>
      <c r="D233" s="26"/>
      <c r="E233" s="26"/>
      <c r="F233" s="27">
        <f t="shared" si="49"/>
        <v>0</v>
      </c>
      <c r="G233" s="28">
        <v>0.05</v>
      </c>
      <c r="H233" s="29">
        <f t="shared" si="50"/>
        <v>0</v>
      </c>
      <c r="I233" s="30"/>
      <c r="J233" s="31">
        <f t="shared" si="51"/>
        <v>0</v>
      </c>
      <c r="K233" s="28">
        <v>0.05</v>
      </c>
      <c r="L233" s="29">
        <f t="shared" si="52"/>
        <v>0</v>
      </c>
      <c r="M233" s="26"/>
      <c r="N233" s="32">
        <f t="shared" si="53"/>
        <v>0</v>
      </c>
      <c r="O233" s="28">
        <v>0.05</v>
      </c>
      <c r="P233" s="29">
        <f t="shared" si="54"/>
        <v>0</v>
      </c>
      <c r="Q233" s="26"/>
      <c r="R233" s="32">
        <f t="shared" si="55"/>
        <v>0</v>
      </c>
      <c r="S233" s="38"/>
      <c r="T233" s="38"/>
      <c r="U233" s="38"/>
    </row>
    <row r="234" spans="1:21" s="8" customFormat="1" ht="19" customHeight="1" x14ac:dyDescent="0.2">
      <c r="A234" s="7" t="s">
        <v>382</v>
      </c>
      <c r="B234" s="7" t="s">
        <v>383</v>
      </c>
      <c r="C234" s="7" t="s">
        <v>384</v>
      </c>
      <c r="D234" s="26"/>
      <c r="E234" s="26"/>
      <c r="F234" s="27">
        <f t="shared" si="49"/>
        <v>0</v>
      </c>
      <c r="G234" s="33">
        <v>0.1</v>
      </c>
      <c r="H234" s="29">
        <f t="shared" si="50"/>
        <v>0</v>
      </c>
      <c r="I234" s="30"/>
      <c r="J234" s="31">
        <f t="shared" si="51"/>
        <v>0</v>
      </c>
      <c r="K234" s="28">
        <v>0.1</v>
      </c>
      <c r="L234" s="29">
        <f t="shared" si="52"/>
        <v>0</v>
      </c>
      <c r="M234" s="26"/>
      <c r="N234" s="32">
        <f t="shared" si="53"/>
        <v>0</v>
      </c>
      <c r="O234" s="28">
        <v>0.1</v>
      </c>
      <c r="P234" s="29">
        <f t="shared" si="54"/>
        <v>0</v>
      </c>
      <c r="Q234" s="26"/>
      <c r="R234" s="32">
        <f t="shared" si="55"/>
        <v>0</v>
      </c>
      <c r="S234" s="38"/>
      <c r="T234" s="38"/>
      <c r="U234" s="38"/>
    </row>
    <row r="235" spans="1:21" s="8" customFormat="1" ht="19" customHeight="1" x14ac:dyDescent="0.2">
      <c r="A235" s="7" t="s">
        <v>382</v>
      </c>
      <c r="B235" s="7" t="s">
        <v>385</v>
      </c>
      <c r="C235" s="7" t="s">
        <v>386</v>
      </c>
      <c r="D235" s="26"/>
      <c r="E235" s="26"/>
      <c r="F235" s="27">
        <f t="shared" si="49"/>
        <v>0</v>
      </c>
      <c r="G235" s="28">
        <v>0.05</v>
      </c>
      <c r="H235" s="29">
        <f t="shared" si="50"/>
        <v>0</v>
      </c>
      <c r="I235" s="30"/>
      <c r="J235" s="31">
        <f t="shared" si="51"/>
        <v>0</v>
      </c>
      <c r="K235" s="28">
        <v>0.05</v>
      </c>
      <c r="L235" s="29">
        <f t="shared" si="52"/>
        <v>0</v>
      </c>
      <c r="M235" s="26"/>
      <c r="N235" s="32">
        <f t="shared" si="53"/>
        <v>0</v>
      </c>
      <c r="O235" s="28">
        <v>0.05</v>
      </c>
      <c r="P235" s="29">
        <f t="shared" si="54"/>
        <v>0</v>
      </c>
      <c r="Q235" s="26"/>
      <c r="R235" s="32">
        <f t="shared" si="55"/>
        <v>0</v>
      </c>
      <c r="S235" s="38"/>
      <c r="T235" s="38"/>
      <c r="U235" s="38"/>
    </row>
    <row r="236" spans="1:21" s="8" customFormat="1" ht="19" customHeight="1" x14ac:dyDescent="0.2">
      <c r="A236" s="10" t="s">
        <v>387</v>
      </c>
      <c r="B236" s="7"/>
      <c r="C236" s="7"/>
      <c r="D236" s="34">
        <f>SUM(D6:D235)</f>
        <v>0</v>
      </c>
      <c r="E236" s="34">
        <f>SUM(E6:E235)</f>
        <v>0</v>
      </c>
      <c r="F236" s="29">
        <f t="shared" ref="F236" si="56">D236+E236</f>
        <v>0</v>
      </c>
      <c r="G236" s="35"/>
      <c r="H236" s="36">
        <f>SUM(H6:H235)</f>
        <v>0</v>
      </c>
      <c r="I236" s="32">
        <f>SUM(I6:I235)</f>
        <v>0</v>
      </c>
      <c r="J236" s="31">
        <f t="shared" si="51"/>
        <v>0</v>
      </c>
      <c r="K236" s="35"/>
      <c r="L236" s="36">
        <f>SUM(L6:L235)</f>
        <v>0</v>
      </c>
      <c r="M236" s="32">
        <f>SUM(M6:M235)</f>
        <v>0</v>
      </c>
      <c r="N236" s="34">
        <f t="shared" si="53"/>
        <v>0</v>
      </c>
      <c r="O236" s="35"/>
      <c r="P236" s="36">
        <f>SUM(P6:P235)</f>
        <v>0</v>
      </c>
      <c r="Q236" s="32">
        <f>SUM(Q6:Q235)</f>
        <v>0</v>
      </c>
      <c r="R236" s="34">
        <f t="shared" si="55"/>
        <v>0</v>
      </c>
      <c r="S236" s="38"/>
      <c r="T236" s="38"/>
      <c r="U236" s="38"/>
    </row>
    <row r="237" spans="1:21" s="8" customFormat="1" ht="14.5" customHeight="1" x14ac:dyDescent="0.2">
      <c r="A237" s="37"/>
      <c r="B237" s="37"/>
      <c r="C237" s="37"/>
      <c r="D237" s="38"/>
      <c r="E237" s="38"/>
      <c r="F237" s="39"/>
      <c r="G237" s="40"/>
      <c r="H237" s="41"/>
      <c r="I237" s="39"/>
      <c r="J237" s="38"/>
      <c r="K237" s="40"/>
      <c r="L237" s="42"/>
      <c r="M237" s="38"/>
      <c r="N237" s="39"/>
      <c r="O237" s="40"/>
      <c r="P237" s="42"/>
      <c r="Q237" s="38"/>
      <c r="R237" s="39"/>
      <c r="S237" s="38"/>
      <c r="T237" s="38"/>
      <c r="U237" s="38"/>
    </row>
    <row r="238" spans="1:21" s="8" customFormat="1" ht="15" customHeight="1" x14ac:dyDescent="0.2">
      <c r="A238" s="37"/>
      <c r="B238" s="37"/>
      <c r="C238" s="37"/>
      <c r="D238" s="38"/>
      <c r="E238" s="38"/>
      <c r="F238" s="39"/>
      <c r="G238" s="40"/>
      <c r="H238" s="41"/>
      <c r="I238" s="39"/>
      <c r="J238" s="38"/>
      <c r="K238" s="40"/>
      <c r="L238" s="42"/>
      <c r="M238" s="38"/>
      <c r="N238" s="39"/>
      <c r="O238" s="40"/>
      <c r="P238" s="42"/>
      <c r="Q238" s="38"/>
      <c r="R238" s="39"/>
      <c r="S238" s="38"/>
      <c r="T238" s="38"/>
      <c r="U238" s="38"/>
    </row>
    <row r="241" spans="6:18" x14ac:dyDescent="0.35">
      <c r="F241" s="14"/>
      <c r="G241" s="15"/>
      <c r="H241" s="13"/>
      <c r="I241" s="12"/>
      <c r="J241" s="14"/>
      <c r="K241" s="16"/>
      <c r="L241" s="12"/>
      <c r="M241" s="13"/>
      <c r="N241" s="14"/>
      <c r="O241" s="15"/>
      <c r="P241" s="12"/>
      <c r="Q241" s="13"/>
      <c r="R241" s="11"/>
    </row>
  </sheetData>
  <sheetProtection insertRows="0" deleteRows="0" sort="0" autoFilter="0" pivotTables="0"/>
  <protectedRanges>
    <protectedRange sqref="Q6:Q235" name="Range4"/>
    <protectedRange sqref="D6:E235" name="Range1"/>
    <protectedRange sqref="I6:I235" name="Range2"/>
    <protectedRange sqref="M6:M235" name="Range3"/>
  </protectedRanges>
  <sortState ref="A6:U235">
    <sortCondition ref="A6:A235"/>
    <sortCondition ref="B6:B235"/>
  </sortState>
  <conditionalFormatting sqref="J6:J236">
    <cfRule type="cellIs" dxfId="14" priority="1" operator="equal">
      <formula>0</formula>
    </cfRule>
    <cfRule type="cellIs" dxfId="13" priority="2" operator="between">
      <formula>0</formula>
      <formula>1.4</formula>
    </cfRule>
    <cfRule type="cellIs" dxfId="12" priority="11" operator="equal">
      <formula>1.5</formula>
    </cfRule>
    <cfRule type="cellIs" dxfId="11" priority="12" operator="greaterThan">
      <formula>1.5</formula>
    </cfRule>
    <cfRule type="cellIs" dxfId="10" priority="15" operator="lessThan">
      <formula>0</formula>
    </cfRule>
  </conditionalFormatting>
  <conditionalFormatting sqref="N6:N236">
    <cfRule type="cellIs" dxfId="9" priority="6" operator="equal">
      <formula>0</formula>
    </cfRule>
    <cfRule type="cellIs" dxfId="8" priority="7" operator="greaterThan">
      <formula>1.5</formula>
    </cfRule>
    <cfRule type="cellIs" dxfId="7" priority="8" operator="equal">
      <formula>1.5</formula>
    </cfRule>
    <cfRule type="cellIs" dxfId="6" priority="9" operator="between">
      <formula>0</formula>
      <formula>1.4</formula>
    </cfRule>
    <cfRule type="cellIs" dxfId="5" priority="10" operator="lessThan">
      <formula>0</formula>
    </cfRule>
  </conditionalFormatting>
  <conditionalFormatting sqref="R6:R236">
    <cfRule type="cellIs" dxfId="4" priority="3" operator="equal">
      <formula>0</formula>
    </cfRule>
    <cfRule type="cellIs" dxfId="3" priority="4" operator="between">
      <formula>0</formula>
      <formula>1.4</formula>
    </cfRule>
    <cfRule type="cellIs" dxfId="2" priority="5" operator="equal">
      <formula>1.5</formula>
    </cfRule>
    <cfRule type="cellIs" dxfId="1" priority="13" operator="lessThan">
      <formula>0</formula>
    </cfRule>
    <cfRule type="cellIs" dxfId="0" priority="14" operator="greaterThan">
      <formula>1.5</formula>
    </cfRule>
  </conditionalFormatting>
  <printOptions horizontalCentered="1"/>
  <pageMargins left="0.39370078740157483" right="0.39370078740157483" top="0.39370078740157483" bottom="0.39370078740157483" header="3.937007874015748E-2" footer="3.937007874015748E-2"/>
  <pageSetup paperSize="5" scale="60" orientation="landscape" horizontalDpi="200" verticalDpi="200" r:id="rId1"/>
  <headerFooter>
    <oddHeader>&amp;L&amp;"-,Bold"&amp;10
&amp;C&amp;"Verdana,Bold"&amp;10Guide de procédures pour le suivi des contrôles&amp;R&amp;"Verdana,Bold"&amp;10Annexe 1</oddHeader>
    <oddFooter>&amp;L&amp;"Verdana,Regular"&amp;8Revised 25 August 2017&amp;C&amp;"Verdana,Regular"&amp;8
&amp;R&amp;"Verdana,Regular"&amp;8Page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EB749AB21CA4BA96B896AE9D543F2" ma:contentTypeVersion="8" ma:contentTypeDescription="Create a new document." ma:contentTypeScope="" ma:versionID="f0807783e78282689178b5b5f0781bec">
  <xsd:schema xmlns:xsd="http://www.w3.org/2001/XMLSchema" xmlns:xs="http://www.w3.org/2001/XMLSchema" xmlns:p="http://schemas.microsoft.com/office/2006/metadata/properties" xmlns:ns3="434782ca-1432-4958-a4c5-b8457a5332ac" targetNamespace="http://schemas.microsoft.com/office/2006/metadata/properties" ma:root="true" ma:fieldsID="ef400a8ff1675d1a490a3fb63bfeb03d" ns3:_="">
    <xsd:import namespace="434782ca-1432-4958-a4c5-b8457a5332a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782ca-1432-4958-a4c5-b8457a533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D7178-7A38-4257-AFF2-AEEAD4ADF5D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34782ca-1432-4958-a4c5-b8457a5332a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BC29FF-7912-48B6-92C0-050F27B98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EB699D-DDA8-4827-A460-202EFD69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782ca-1432-4958-a4c5-b8457a533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Calculations</vt:lpstr>
      <vt:lpstr>Calculations!Print_Area</vt:lpstr>
      <vt:lpstr>Calculations!Print_Titles</vt:lpstr>
    </vt:vector>
  </TitlesOfParts>
  <Company>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Cui, Ying</dc:creator>
  <cp:lastModifiedBy>Montminy, Marie-Eve</cp:lastModifiedBy>
  <dcterms:created xsi:type="dcterms:W3CDTF">2018-09-28T19:11:00Z</dcterms:created>
  <dcterms:modified xsi:type="dcterms:W3CDTF">2020-01-14T21:40:02Z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0x010100F4AEB749AB21CA4BA96B896AE9D543F2</vt:lpwstr>
  </property>
</Properties>
</file>